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8445" firstSheet="1" activeTab="5"/>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r:id="rId8"/>
    <sheet name="Лист9" sheetId="9" r:id="rId9"/>
    <sheet name="Лист10" sheetId="10" r:id="rId10"/>
    <sheet name="Лист11" sheetId="11" r:id="rId11"/>
    <sheet name="Лист12" sheetId="12" r:id="rId12"/>
  </sheets>
  <definedNames/>
  <calcPr fullCalcOnLoad="1"/>
</workbook>
</file>

<file path=xl/sharedStrings.xml><?xml version="1.0" encoding="utf-8"?>
<sst xmlns="http://schemas.openxmlformats.org/spreadsheetml/2006/main" count="1485" uniqueCount="472">
  <si>
    <t>общая численность учащихся</t>
  </si>
  <si>
    <t>по классам</t>
  </si>
  <si>
    <t>средняя наполняемость классов</t>
  </si>
  <si>
    <t>1-2</t>
  </si>
  <si>
    <t>3-4</t>
  </si>
  <si>
    <t>численность детей, обучающихся в классах-комплектах</t>
  </si>
  <si>
    <t>численность детей, занимающихся по программе 7 вида</t>
  </si>
  <si>
    <t>численность детей, занимающихся по программе 8 вида</t>
  </si>
  <si>
    <t>Количество точек свободного доступа в Интернет на 1 обучающегося</t>
  </si>
  <si>
    <t>Количество часов в неделю, в течении которых школьники могут использовать Интернет в ОУ</t>
  </si>
  <si>
    <t>Период мониторинга  2012- 2013 уч.год</t>
  </si>
  <si>
    <t>Локальный акт, по осуществлению мониторинга качества образования</t>
  </si>
  <si>
    <t>Итоги регионального экзамена ЕГЭ и ГИА</t>
  </si>
  <si>
    <t>май-июнь 2013 г</t>
  </si>
  <si>
    <t>Показатели сбора информации и сроки</t>
  </si>
  <si>
    <t>октябрь 2012-январь 2013</t>
  </si>
  <si>
    <t>В течении года по графику</t>
  </si>
  <si>
    <t>Результаты контрольных срезов</t>
  </si>
  <si>
    <t>Оценка уроков, посещенных администрацией школы</t>
  </si>
  <si>
    <t>Итоги Всероссийской олимпиады школьников</t>
  </si>
  <si>
    <t>В течении года по плану ВШК</t>
  </si>
  <si>
    <t>Кадровый потенциал ОУ</t>
  </si>
  <si>
    <t>степень удовлетворенности родителей качеством предоставляемых образовательных услуг</t>
  </si>
  <si>
    <t>2 раза в год</t>
  </si>
  <si>
    <t>Итоги региональных экзаменов</t>
  </si>
  <si>
    <t>Предмет</t>
  </si>
  <si>
    <t>Ниже/выше муниципального</t>
  </si>
  <si>
    <t>Итоги ЕГЭ</t>
  </si>
  <si>
    <t>Средний балл по школе</t>
  </si>
  <si>
    <t>Средний балл по району</t>
  </si>
  <si>
    <t>Средний балл по области</t>
  </si>
  <si>
    <t>Ниже/выше областного</t>
  </si>
  <si>
    <t>Количество детей, получивших аттестаты об основном образовании</t>
  </si>
  <si>
    <t>Награждены похвальными грамотами за курс основной школы</t>
  </si>
  <si>
    <t>Основное образование</t>
  </si>
  <si>
    <t>Среднее образование</t>
  </si>
  <si>
    <t>Количество детей, получивших аттестаты о среднем образовании</t>
  </si>
  <si>
    <t>Награждены похвальными грамотами за курс средней школы</t>
  </si>
  <si>
    <t>Не освоили  курс основной школы</t>
  </si>
  <si>
    <t>Результаты контрольных срезов знаний обучающихся в текущем учебном году</t>
  </si>
  <si>
    <t>Результаты участия обучающихся во Всероссийской олимпиаде школьников</t>
  </si>
  <si>
    <t>участников</t>
  </si>
  <si>
    <t>победителей</t>
  </si>
  <si>
    <t>призеров</t>
  </si>
  <si>
    <t>школьный этап</t>
  </si>
  <si>
    <t>муниципальный этап</t>
  </si>
  <si>
    <t>региональный этап</t>
  </si>
  <si>
    <t>Общая информация об ОУ</t>
  </si>
  <si>
    <t>Директор</t>
  </si>
  <si>
    <t>образование</t>
  </si>
  <si>
    <t>квалификация</t>
  </si>
  <si>
    <t>Количество учителей</t>
  </si>
  <si>
    <t>Всего</t>
  </si>
  <si>
    <t>ВП</t>
  </si>
  <si>
    <t>%</t>
  </si>
  <si>
    <t>СП</t>
  </si>
  <si>
    <t>СС</t>
  </si>
  <si>
    <t>Образование</t>
  </si>
  <si>
    <t>Категория</t>
  </si>
  <si>
    <t>ВК</t>
  </si>
  <si>
    <t>соответствует занимаемой должности</t>
  </si>
  <si>
    <t>Повышение квалификации</t>
  </si>
  <si>
    <t>Учебный год</t>
  </si>
  <si>
    <t>Классы</t>
  </si>
  <si>
    <t>месяцы</t>
  </si>
  <si>
    <t>предметы</t>
  </si>
  <si>
    <t>Промежутки времени, в которых осуществляется сбор информации (контрольные срезы)</t>
  </si>
  <si>
    <t>Количество оставленных на повторный год обучения, 2-10 класс</t>
  </si>
  <si>
    <t>Дата</t>
  </si>
  <si>
    <t>Класс</t>
  </si>
  <si>
    <t>Количестов учеников по списку</t>
  </si>
  <si>
    <t>Количество учеников, выполнявших работу</t>
  </si>
  <si>
    <t>Неудовлетворительные результаты</t>
  </si>
  <si>
    <t>количество</t>
  </si>
  <si>
    <t>Оценки  "4" и "5"</t>
  </si>
  <si>
    <t>ФИО учителя, специальность по диплому, образование, кв.кат.</t>
  </si>
  <si>
    <t>Группа "риска"</t>
  </si>
  <si>
    <t>Внутренний школьный мониторинг</t>
  </si>
  <si>
    <t>Внешний муниципальный мониторинг</t>
  </si>
  <si>
    <t>Внешний областной мониторинг</t>
  </si>
  <si>
    <t>Выводы администрации ОУ по итогам посещения уроков</t>
  </si>
  <si>
    <t>Посещено уроков директором школы</t>
  </si>
  <si>
    <t>Учитель</t>
  </si>
  <si>
    <t>Выводы</t>
  </si>
  <si>
    <t>Посещено уроков зам.директора по учебной работе</t>
  </si>
  <si>
    <t>Удовлетворены качеством предоставляемых образовательных услуг</t>
  </si>
  <si>
    <t>всего</t>
  </si>
  <si>
    <t>неудовлетворены качеством предоставляемых образовательных услуг</t>
  </si>
  <si>
    <t>Степень удовлетворенности родителей обучающихся качеством предоставляемых услуг</t>
  </si>
  <si>
    <t>Приказы по итогам мониторинга качества образования (реквизиты)</t>
  </si>
  <si>
    <t>Решение пед. советов (№ протокола)</t>
  </si>
  <si>
    <t>Решение совещания при директоре (№ протокола)</t>
  </si>
  <si>
    <t>Тематические проверки</t>
  </si>
  <si>
    <t>I четверть</t>
  </si>
  <si>
    <t>II четверть</t>
  </si>
  <si>
    <t>III четверть</t>
  </si>
  <si>
    <t>IV четверть</t>
  </si>
  <si>
    <t>график посещения уроков на текущий уч.год (малоопытных, вновь прибывших, осуществляющих подготовку к ЕГЭ и ГИА</t>
  </si>
  <si>
    <t>ФИО учителя</t>
  </si>
  <si>
    <t>Управленческое решение по работе</t>
  </si>
  <si>
    <t>Управленческие решения, принятые по итогам мониторинга качества образования</t>
  </si>
  <si>
    <t>с "одаренными" детьми (приказы, решения пед.советов, совещаний)</t>
  </si>
  <si>
    <t>с обучающимися "группы риска" (приказы, решения пед.советов, совещаний)</t>
  </si>
  <si>
    <t>на "4" и "5"</t>
  </si>
  <si>
    <t>на "2"</t>
  </si>
  <si>
    <t>Выше/ниже предыдущего года</t>
  </si>
  <si>
    <t>ГИА</t>
  </si>
  <si>
    <t>на "5"</t>
  </si>
  <si>
    <t>на "3"</t>
  </si>
  <si>
    <t>на "4"</t>
  </si>
  <si>
    <t>Количество выпускников 9 класса</t>
  </si>
  <si>
    <t>Количество выпускников, получивших 100 баллов</t>
  </si>
  <si>
    <t xml:space="preserve">Не освоили  курс средней школы </t>
  </si>
  <si>
    <t>Количество выпускников, не преодолевших минимальный порог</t>
  </si>
  <si>
    <t>Увеличение/уменьшение количества призеров и победителей (с …% до …%)</t>
  </si>
  <si>
    <t>ВН</t>
  </si>
  <si>
    <t>1к</t>
  </si>
  <si>
    <t>2к</t>
  </si>
  <si>
    <t xml:space="preserve">всего прошли курсы (наличие курс подготовки 1 раз в 5 лет по  преподаваемым предметам) </t>
  </si>
  <si>
    <t>2009-2010</t>
  </si>
  <si>
    <t>математика</t>
  </si>
  <si>
    <t>русский язык</t>
  </si>
  <si>
    <t>биология</t>
  </si>
  <si>
    <t>химия</t>
  </si>
  <si>
    <t>немецкий язык</t>
  </si>
  <si>
    <t>технология</t>
  </si>
  <si>
    <t>география</t>
  </si>
  <si>
    <t>родной язык</t>
  </si>
  <si>
    <t>литература</t>
  </si>
  <si>
    <t>информатика</t>
  </si>
  <si>
    <t>ОБЖ</t>
  </si>
  <si>
    <t>физическая культура</t>
  </si>
  <si>
    <t>обществознание</t>
  </si>
  <si>
    <t>история</t>
  </si>
  <si>
    <t>физика</t>
  </si>
  <si>
    <t>2010-2011</t>
  </si>
  <si>
    <t>2011-2012</t>
  </si>
  <si>
    <t>высшее</t>
  </si>
  <si>
    <t>высшая</t>
  </si>
  <si>
    <t>2012-2013</t>
  </si>
  <si>
    <t xml:space="preserve">Учебный год </t>
  </si>
  <si>
    <t xml:space="preserve">предмет </t>
  </si>
  <si>
    <t>учебный год</t>
  </si>
  <si>
    <t>комплексная работа</t>
  </si>
  <si>
    <t>сентябрь</t>
  </si>
  <si>
    <t>май</t>
  </si>
  <si>
    <t>2. Нахождение способов и приемов соз­дания учебных ситуаций и подбора дидактического мате­риала (задания для самостоятельной познавательной деятельности творческого характера, заданий, связанных с жизнью, подбор наглядных пособий и др.), которые обеспечили бы эффективную познавательную деятельность всех учащихся в меру их способностей и подготовленности;</t>
  </si>
  <si>
    <t>3. Комплексное при­менения различных средств обучения, в том числе и технических, на­правленных на повышение темпа урока и экономию времени для ос­воения нового учебного материала и способов его изучения, а также применение приобретенных знаний, умений и навыков;</t>
  </si>
  <si>
    <t>4.Сложность формирования мотивов уче­ния, возбуждения познавательного интереса учащихся по теме, повы­шения их эмоционального настроения и обеспечения единства обуче­ния, воспитания и развития.</t>
  </si>
  <si>
    <t>№ 61 от 11.01.2009</t>
  </si>
  <si>
    <t>№ 6 от 11.05</t>
  </si>
  <si>
    <t>№ 5от 27.01</t>
  </si>
  <si>
    <t>№ 44 от 02.11.2009</t>
  </si>
  <si>
    <t>№ 76 от 29.12.2009</t>
  </si>
  <si>
    <t>№ 38 от 24.10.2009</t>
  </si>
  <si>
    <t>№66\1 от 23.01.2009</t>
  </si>
  <si>
    <t>№ 7 от 15.05</t>
  </si>
  <si>
    <t>№ 6от 26.02</t>
  </si>
  <si>
    <t>№ 49 от 03.11.2009</t>
  </si>
  <si>
    <t>№ 45 от 03.11.2009</t>
  </si>
  <si>
    <t>№ 47 от 03.11.2009</t>
  </si>
  <si>
    <t>№82 от 16.03.2009</t>
  </si>
  <si>
    <t>№ 1от 27.03</t>
  </si>
  <si>
    <t>№ 56 от 04.12.2009</t>
  </si>
  <si>
    <t>№ 75 от 28.12</t>
  </si>
  <si>
    <t>№84 от 05.05.2009</t>
  </si>
  <si>
    <t>№ 8 от 29.04</t>
  </si>
  <si>
    <t>№ 59 от 08.12</t>
  </si>
  <si>
    <t xml:space="preserve"> № 85 от 05.04.2009</t>
  </si>
  <si>
    <t>№60 от 10.12</t>
  </si>
  <si>
    <t>№ 86 от 11.04 2009</t>
  </si>
  <si>
    <t>№ 67 от 16.12</t>
  </si>
  <si>
    <t>№ 65 от 15.12</t>
  </si>
  <si>
    <t>№ 90 от 08.05.2009</t>
  </si>
  <si>
    <t>№ 68 от 16.12</t>
  </si>
  <si>
    <t>№ 79 от 29.12</t>
  </si>
  <si>
    <t>№ 91 от 15.05.2009</t>
  </si>
  <si>
    <t>№ 77 от29.12</t>
  </si>
  <si>
    <t>№ 92 от 28.01</t>
  </si>
  <si>
    <t>№ 98 от 22.05.2009</t>
  </si>
  <si>
    <t>№ 99 от 25.05.2009</t>
  </si>
  <si>
    <t>№ 100 от 30.05.2009</t>
  </si>
  <si>
    <t>№ 101 от 01.06.2009</t>
  </si>
  <si>
    <t>№ 102 от 04.06.2009</t>
  </si>
  <si>
    <t>№ 103 от 05.06.2009</t>
  </si>
  <si>
    <t>№ 104 от 05.06.2009</t>
  </si>
  <si>
    <t>№ 105 от 10.06.2009</t>
  </si>
  <si>
    <t>№ 106 от 10.06.2009</t>
  </si>
  <si>
    <t>№ 109 от 19.06.2009</t>
  </si>
  <si>
    <t>№ 53 от 13.11.2009</t>
  </si>
  <si>
    <t>№ 7 от 03.05</t>
  </si>
  <si>
    <t>№ 1от 22.09.</t>
  </si>
  <si>
    <t>№ 58 от 07.12.2009</t>
  </si>
  <si>
    <t>№ 1 от 23.09</t>
  </si>
  <si>
    <t>№ 2от 20.10</t>
  </si>
  <si>
    <t>№ 69 от 16.12</t>
  </si>
  <si>
    <t>№3 от 25.11</t>
  </si>
  <si>
    <t>№4 от 09.01</t>
  </si>
  <si>
    <t>№ 81 от 04.01</t>
  </si>
  <si>
    <t>№ 5 от 24.02</t>
  </si>
  <si>
    <t>№ 82 от 04.01</t>
  </si>
  <si>
    <t>№ 6 от 27.03</t>
  </si>
  <si>
    <t>№ 84 от 11.01.</t>
  </si>
  <si>
    <t>№ 95 от 06.02.</t>
  </si>
  <si>
    <t>№ 7 от 29.04</t>
  </si>
  <si>
    <t>№ 106 от 19.03</t>
  </si>
  <si>
    <t>№ 98 от 25.02</t>
  </si>
  <si>
    <t>№ 108 от 22.03.</t>
  </si>
  <si>
    <t>№ 8 от 28.05</t>
  </si>
  <si>
    <t>№ 135 от 26.05</t>
  </si>
  <si>
    <t>№ 115 от 14.04.</t>
  </si>
  <si>
    <t>№ 111от 30.03.</t>
  </si>
  <si>
    <t>№ 141 от 02.06</t>
  </si>
  <si>
    <t>№ 118 от 22.04.</t>
  </si>
  <si>
    <t>№ 143 от 03.06</t>
  </si>
  <si>
    <t>№ 119 от 22.04</t>
  </si>
  <si>
    <t>№ 146от 04.06</t>
  </si>
  <si>
    <t>№ 123 от 03.05.</t>
  </si>
  <si>
    <t>№ 148 от 09.06</t>
  </si>
  <si>
    <t>№ 129 от 15.05.</t>
  </si>
  <si>
    <t>№ 132 от 18.05</t>
  </si>
  <si>
    <t>№ 136 от 26.05</t>
  </si>
  <si>
    <t>№ 137 от 27.05.</t>
  </si>
  <si>
    <t>№139 от 31.05</t>
  </si>
  <si>
    <t>№ 144 от 03.06</t>
  </si>
  <si>
    <t>№ 145 от 04.06</t>
  </si>
  <si>
    <t>№ 147 от 04.06</t>
  </si>
  <si>
    <t>№ 148 от 08.06</t>
  </si>
  <si>
    <t>№ 28 от 01.09.</t>
  </si>
  <si>
    <t>№ 7 от 04.05</t>
  </si>
  <si>
    <t>№ 1от 28.09.</t>
  </si>
  <si>
    <t>№ 32 от 01.10</t>
  </si>
  <si>
    <t>№ 33 от 01.10</t>
  </si>
  <si>
    <t>№ 09 от 04.06</t>
  </si>
  <si>
    <t>№2 от 29.10</t>
  </si>
  <si>
    <t>№ 43 от 06.11</t>
  </si>
  <si>
    <t>№ 36 от 10.10</t>
  </si>
  <si>
    <t>№ 46от 06.11</t>
  </si>
  <si>
    <t>№ 1 от 29.08</t>
  </si>
  <si>
    <t>№3 от 30.11</t>
  </si>
  <si>
    <t>№ 45от 06.11</t>
  </si>
  <si>
    <t>№ 44от 06.11</t>
  </si>
  <si>
    <t>№ 89 от 10.01</t>
  </si>
  <si>
    <t>№ 2 от 27.11</t>
  </si>
  <si>
    <t>№4 от 27.12</t>
  </si>
  <si>
    <t>№62 от 06.12</t>
  </si>
  <si>
    <t>№ 96 от 25.01</t>
  </si>
  <si>
    <t>№ 3 от 28.12</t>
  </si>
  <si>
    <t>№5 от 21.01</t>
  </si>
  <si>
    <t>№ 66 от 11.12</t>
  </si>
  <si>
    <t>№ 97 от 29.01</t>
  </si>
  <si>
    <t>№7 от 22.03</t>
  </si>
  <si>
    <t>№ 82 от 30.12</t>
  </si>
  <si>
    <t>№ 102 от 18.01</t>
  </si>
  <si>
    <t>№ 8 от 26.04</t>
  </si>
  <si>
    <t>№ 84  от 30.12</t>
  </si>
  <si>
    <t>№ 111от 05.03</t>
  </si>
  <si>
    <t>№ 9 от 30.05</t>
  </si>
  <si>
    <t>№ 85 от 30.12</t>
  </si>
  <si>
    <t>№ 112 от 05.03</t>
  </si>
  <si>
    <t>№ 86 от 30.12</t>
  </si>
  <si>
    <t>№ 115 от 14.03</t>
  </si>
  <si>
    <t>№ 116 от 14 03</t>
  </si>
  <si>
    <t>№ 118 от 14.03</t>
  </si>
  <si>
    <t>№ 131 от 21.03</t>
  </si>
  <si>
    <t>№ 121от 21.03</t>
  </si>
  <si>
    <t>№ 144 от 28.04</t>
  </si>
  <si>
    <t>№ 123 от 21.03</t>
  </si>
  <si>
    <t>№ 174 от 04.06</t>
  </si>
  <si>
    <t>№ 29 от 10.09</t>
  </si>
  <si>
    <t>3 5 от 10.05</t>
  </si>
  <si>
    <t>№ 1 от 28.09</t>
  </si>
  <si>
    <t>; 8 от 20.06</t>
  </si>
  <si>
    <t>№ 2 от 28.10</t>
  </si>
  <si>
    <t>№ 36\1 от 24.10</t>
  </si>
  <si>
    <t>№3 от 29.11</t>
  </si>
  <si>
    <t>№ 44 от 07.11</t>
  </si>
  <si>
    <t>№ 41 от 30.10</t>
  </si>
  <si>
    <t>№ 4от 31. 01</t>
  </si>
  <si>
    <t>№ 52\1 от 08.12</t>
  </si>
  <si>
    <t>№№1 от 25.09</t>
  </si>
  <si>
    <t>№ 58 от 29.12</t>
  </si>
  <si>
    <t>№2 от 30.10</t>
  </si>
  <si>
    <t>№ 62 от 30.12</t>
  </si>
  <si>
    <t>№3 от 27.11</t>
  </si>
  <si>
    <t>№ 64 от 30.12</t>
  </si>
  <si>
    <t>№ 88от 05.04</t>
  </si>
  <si>
    <t>№4 от 25.12</t>
  </si>
  <si>
    <t>№ 84 от 21.03</t>
  </si>
  <si>
    <t>№ 89 от 05.04</t>
  </si>
  <si>
    <t>№ 91 от 09.04</t>
  </si>
  <si>
    <t>№ 92 от 09.04</t>
  </si>
  <si>
    <t>№ 93 от 10.04.</t>
  </si>
  <si>
    <t>№ 97 от 14.04.</t>
  </si>
  <si>
    <t>№ 98 от 14.04</t>
  </si>
  <si>
    <t>№ 101 от 11.05</t>
  </si>
  <si>
    <t>№ 104 от 14.05</t>
  </si>
  <si>
    <t>№ 111от 15.05</t>
  </si>
  <si>
    <t>№ 105 от 15.05</t>
  </si>
  <si>
    <t>№ 123 от 29.05</t>
  </si>
  <si>
    <t>№ 117 от 21.05</t>
  </si>
  <si>
    <t>№ 124 от 29.05</t>
  </si>
  <si>
    <t>№ 125 от 04.06</t>
  </si>
  <si>
    <t>2009 декабрь</t>
  </si>
  <si>
    <t>Кагирова Г.М.</t>
  </si>
  <si>
    <t>Насырова С.Я.</t>
  </si>
  <si>
    <t>окружающий мир</t>
  </si>
  <si>
    <t>Гиматдинова Р.Ф.</t>
  </si>
  <si>
    <t>Салимова Г.Ф.</t>
  </si>
  <si>
    <t>Сайфуллина Р.Л.</t>
  </si>
  <si>
    <t>природоведение</t>
  </si>
  <si>
    <t>Мустафина Л.А.</t>
  </si>
  <si>
    <t>Информатика</t>
  </si>
  <si>
    <t>Халимуллина Т.В.</t>
  </si>
  <si>
    <t>Технология</t>
  </si>
  <si>
    <t>Хамидуллин Р.Я., Гайнуллина А.Я.</t>
  </si>
  <si>
    <t>Родной язык</t>
  </si>
  <si>
    <t>Хамидуллина Л.Д.</t>
  </si>
  <si>
    <t xml:space="preserve">Хамидуллина А.Ш. </t>
  </si>
  <si>
    <t>Хуснутдинова Ф.С.</t>
  </si>
  <si>
    <t>Халимуллина Н.Н.</t>
  </si>
  <si>
    <t>технология(девушки)</t>
  </si>
  <si>
    <t>Гайнуллина А.Я.</t>
  </si>
  <si>
    <t>Халимуллин Н.Н.</t>
  </si>
  <si>
    <t>Гайнуллина А.Я. Хамидуллин Р.Я.</t>
  </si>
  <si>
    <t>Хамидуллин И.З.</t>
  </si>
  <si>
    <t>Биология</t>
  </si>
  <si>
    <t>История</t>
  </si>
  <si>
    <t>Обществознание</t>
  </si>
  <si>
    <t>Технология юноши</t>
  </si>
  <si>
    <t xml:space="preserve">Хамидуллин Р.Я., </t>
  </si>
  <si>
    <t>Технология девушки</t>
  </si>
  <si>
    <t>2010 май</t>
  </si>
  <si>
    <t>Русский язык</t>
  </si>
  <si>
    <t>Сайфуллина А.А.</t>
  </si>
  <si>
    <t>Чуснутдинова Ф.С.</t>
  </si>
  <si>
    <t>2011 май</t>
  </si>
  <si>
    <t>Кагарманова Р.Ф.</t>
  </si>
  <si>
    <t>Математика</t>
  </si>
  <si>
    <t>Хуснутдинова И.Ш.</t>
  </si>
  <si>
    <t>Салимова Г.А</t>
  </si>
  <si>
    <t>технология(мал)</t>
  </si>
  <si>
    <t>Хамидуллин Р.Я.</t>
  </si>
  <si>
    <t>технология(дев)</t>
  </si>
  <si>
    <t>Геграфия</t>
  </si>
  <si>
    <t>Технология(мал)</t>
  </si>
  <si>
    <t>Технология(дев)</t>
  </si>
  <si>
    <t>халимуллин Н.Н.</t>
  </si>
  <si>
    <t>2011 декабрь</t>
  </si>
  <si>
    <t>Закирова Р.Р.</t>
  </si>
  <si>
    <t>Халиков М.К.</t>
  </si>
  <si>
    <t>Салимова Г.А.</t>
  </si>
  <si>
    <t>Немецкий язык</t>
  </si>
  <si>
    <t>Физика</t>
  </si>
  <si>
    <t>2012 май</t>
  </si>
  <si>
    <t>Природоведение</t>
  </si>
  <si>
    <t>Кагарманова р.З.</t>
  </si>
  <si>
    <t>Хамидуллин Н.Н.</t>
  </si>
  <si>
    <t>Гайнулина А.Я.</t>
  </si>
  <si>
    <t>Гиматдинова Р.Ф.,учитель начальных классов,СП, 1 кв кат</t>
  </si>
  <si>
    <t>Халимуллин Н Н., учитель математики, В,ВК</t>
  </si>
  <si>
    <t>Гиматдинова Р.Ф., учитель начальных классов,СП, 1 кв кат</t>
  </si>
  <si>
    <t xml:space="preserve">геометрия </t>
  </si>
  <si>
    <t>Окружающий мир</t>
  </si>
  <si>
    <t>алгебра</t>
  </si>
  <si>
    <t>3полгод</t>
  </si>
  <si>
    <t>Салимова Г Ф, учитель русского языка и литературы, В, ВК</t>
  </si>
  <si>
    <t>Халимуллин Н Н., учитель математики, В, ВК</t>
  </si>
  <si>
    <t>Халиков М.К., учитель географии,В, 1 кв кат</t>
  </si>
  <si>
    <t>Хуснутдинова И.Ш., учитель немецкго языка, В, ВК</t>
  </si>
  <si>
    <t>Закирова Р.Р. , учитель математики, В, б/к</t>
  </si>
  <si>
    <t>Хамидуллина Л.Д., учитель русского языка и литературы, В, ВК</t>
  </si>
  <si>
    <t>Технология (мальчики)</t>
  </si>
  <si>
    <t>Хамидуллин Р.Я., учитель  технологии, ВН, В К</t>
  </si>
  <si>
    <t>Технология (дев)</t>
  </si>
  <si>
    <t>Гайнулина А.Я. , учитель  технологии, СС, 1 К</t>
  </si>
  <si>
    <t>Хуснутдинова Ф.С. , учитель  биологии и химии, В,1Кв кат</t>
  </si>
  <si>
    <t>Русский язык(рег экз)</t>
  </si>
  <si>
    <t>Салимова Г.Ф. ,учитель русского языка и литературы, В, ВК</t>
  </si>
  <si>
    <t>Халимуллин Н Н , учитель математики, В,ВК</t>
  </si>
  <si>
    <t>Закирова Р.Р. , учитель математики, В,б/к</t>
  </si>
  <si>
    <t xml:space="preserve">Родной язык </t>
  </si>
  <si>
    <t>Химия</t>
  </si>
  <si>
    <t>Хуснутдинова Ф.С., учитель  биологии и химии, В,1Кв кат</t>
  </si>
  <si>
    <t>Салимова Г.Ф., учитель русского языка и литературы, В, ВК</t>
  </si>
  <si>
    <t>Халиков М.К,  учитель географии,В, 1 кв кат</t>
  </si>
  <si>
    <t>Математика(рег экз)</t>
  </si>
  <si>
    <t>Халимуллина Т.В., учитель математики, В, 1 кв кат</t>
  </si>
  <si>
    <t>Закирова Р.Р., учитель математики, В, б/к</t>
  </si>
  <si>
    <t xml:space="preserve">История </t>
  </si>
  <si>
    <t>Хамидуллина А.Ш., учитель истории и обществознания, В,ВК</t>
  </si>
  <si>
    <t>Математика(монит)</t>
  </si>
  <si>
    <t>Халимуллин Н.Н., учитель математики, В,ВК</t>
  </si>
  <si>
    <t>Русский язык(монит)</t>
  </si>
  <si>
    <t>Салимова Г.Ф. , учитель русского языка и литературы, В, ВК</t>
  </si>
  <si>
    <t>Хамидуллин И.З., учитель физической культуры,В,ВК</t>
  </si>
  <si>
    <t xml:space="preserve">2012 декабрь </t>
  </si>
  <si>
    <t>На уроках мотивация учащихся происходит через создание проблемных ситуаций.
В результате учащиеся фиксируют свои затруднения, что позволяет им самостоятельно формулировать тему и цель урока. 
Логичным завершением уроков является этап рефлексии, где учащиеся формулируют то новое, что узнавали на уроке. 
Учителя используют современные приемы педагогической техники на уроках: 
кейс-метод, синквейн, инсерт и др.</t>
  </si>
  <si>
    <t>Гиматдинова РФ</t>
  </si>
  <si>
    <t>5,8,10,11</t>
  </si>
  <si>
    <t>Салимова ГФ</t>
  </si>
  <si>
    <t>6,7,9</t>
  </si>
  <si>
    <t>Хамидуллина ЛД</t>
  </si>
  <si>
    <t>5,7,10,11</t>
  </si>
  <si>
    <t>Халимуллин НН</t>
  </si>
  <si>
    <t>6,8,9</t>
  </si>
  <si>
    <t>Халимуллина ТВ</t>
  </si>
  <si>
    <t>Закирова РЗ</t>
  </si>
  <si>
    <t>7,8,9,10,11</t>
  </si>
  <si>
    <t xml:space="preserve">биология </t>
  </si>
  <si>
    <t>6,7,8,9,10,11</t>
  </si>
  <si>
    <t>Хуснутдинова ФС</t>
  </si>
  <si>
    <t>8,9,10,11</t>
  </si>
  <si>
    <t>5,6,7,8,9,10,11</t>
  </si>
  <si>
    <t>Хамидуллина АШ</t>
  </si>
  <si>
    <t>Хамидуллин ИЗ</t>
  </si>
  <si>
    <t>Халиков МК</t>
  </si>
  <si>
    <t xml:space="preserve">                   В ходе посещения уроков смотрелась как работа отдельных классов, так и ведение конкретного урока.   Цель посещений была и адаптация учащихся, и работа на уроке, и усвоение материала урока, выполнение домашнего задания, работа учащихся на уроках, умение учащихся ставить цель урока, наличие на уроке всех этапов работы, компетентность учителей предметников, подготовка к ЕГЭ, ГИА, региональным экзаменам. </t>
  </si>
  <si>
    <t xml:space="preserve">                               Посещение уроков учителей школы показало, что учителя продуманно и целенаправленно решают задачи школьного образования по своему предмету. Они отбирают содержание учебного материала и методически его отрабатывают на своих уроках, триединая дидактическая цель урока реализуется через изучение основных формул, понятий, доказательства теорем и отработки практических умений и навыков. изучение основных фактов, понятий, законов, дат, через широкое обобщение большого круга природных явлений на основе теории. Много внимания учителя уделяют формированию умения учащихся применять основные исходные положения наук для самостоятельного объяснения тех или иных явлений. 81% учителей проводят в системе уроки с использованием информационных технологий.</t>
  </si>
  <si>
    <t xml:space="preserve">                                Однако не на всех  уроках ответы учащихся носили продуманный характер: учащиеся не показали осознанного понимания взаимосвязи между теоретическим материалом и практическим применением (решение задач). Некоторые уроки учителей не отличаются внутренней логикой с точки зрения структурности урока, нет целепологания, взаимосвязь  этапов урока порой носит проблематичный характер, не всегда сохраняется дисциплина на уроках в старших классах. </t>
  </si>
  <si>
    <t xml:space="preserve">                  В ходе посещений уроков у некоторых учителей выявлены затруднения  в подготовке  урока:</t>
  </si>
  <si>
    <t>1. Подготовка учебного материала и выбор соответствующих мето­дов обучения;</t>
  </si>
  <si>
    <t>Из посещенных уроков администрацией ОУ у учителей прослеживаются следующие тенденции в работе с учащимися на уроке и во внеурочное время по предмету:</t>
  </si>
  <si>
    <t>• отбор содержания форм и методов обучения рассчитан на среднего ученика;</t>
  </si>
  <si>
    <t>• не всегда планируется учителями урок на учащихся с высоким и низким уровнем мотивации;</t>
  </si>
  <si>
    <t>• не всегда дается домашнее задание дифференцированно с учетом индивидуальных особенностей учащихся;</t>
  </si>
  <si>
    <t>• перестали обращать внимание на работу по развитию монологической речи учащихся, осмысленного выразительного чтения текста, работу с учебниками.</t>
  </si>
  <si>
    <t xml:space="preserve">              В ходе посещений классных часов заместителями директора по ВР смотрелось тематика урока в соответствии плана воспитательной работы класса, умение классного руководителя преподнести тему интересно и так, чтобы ученик усвоил воспитательное значение данного урока. На классных часах классными руководителями систематически используется ТСО, приглашаются люди разных профессий (в соответствии с темой классного часа).</t>
  </si>
  <si>
    <t>С 2009-2010 учебного года и по настоящее время</t>
  </si>
  <si>
    <t>Положение о внутришкольном контроле</t>
  </si>
  <si>
    <t>Положение о промежуточной аттестации и переводе учащихся</t>
  </si>
  <si>
    <t>Устав МБОУ "Старокутлумбетьевская сош"</t>
  </si>
  <si>
    <t>декабрь</t>
  </si>
  <si>
    <t>март</t>
  </si>
  <si>
    <t>диагностика</t>
  </si>
  <si>
    <t xml:space="preserve">русский язык </t>
  </si>
  <si>
    <t>9,10,11</t>
  </si>
  <si>
    <t xml:space="preserve">Хамидуллина Л.Д. </t>
  </si>
  <si>
    <t>7,8,11</t>
  </si>
  <si>
    <t xml:space="preserve">Халимуллин Н.Н. </t>
  </si>
  <si>
    <t>7,9,10</t>
  </si>
  <si>
    <t>6,7,9,10,11</t>
  </si>
  <si>
    <t>,8,9,10,11</t>
  </si>
  <si>
    <t>8,9,11</t>
  </si>
  <si>
    <t>Бадретдинов К.Х.</t>
  </si>
  <si>
    <t>5,9,11</t>
  </si>
  <si>
    <t>5,8,9</t>
  </si>
  <si>
    <t>начальные классы</t>
  </si>
  <si>
    <t>Насырова С Я</t>
  </si>
  <si>
    <t>• не всегда используется  ТСО, наглядность;</t>
  </si>
  <si>
    <t>классно- обобщающий контроль в 5,10 классах</t>
  </si>
  <si>
    <t>классно- обобщающий контроль в 4 классе</t>
  </si>
  <si>
    <t>классно- обобщающий контроль в 9,11 классах</t>
  </si>
  <si>
    <t>классно- обобщающий контроль в 1,5 классах</t>
  </si>
  <si>
    <t>Хуснутдинова Ф.С., учитель биологии и химии, высшее, 1 кв кат</t>
  </si>
  <si>
    <t>Закирова Р.З., учитель математики, высшее, б/к</t>
  </si>
  <si>
    <t>Хамидуллина А.Ш., учитель истории, высшее, ВК</t>
  </si>
  <si>
    <t xml:space="preserve">пробные ЕГЭ </t>
  </si>
  <si>
    <t>Халимуллина Татьяна Валентиновна, учитель математики, В, 1 кв. кат</t>
  </si>
  <si>
    <t>Хамидуллина Лида Дамировна, учитель русского языка и литературы, В, В кв.кат</t>
  </si>
  <si>
    <t>Закирова Р.З</t>
  </si>
  <si>
    <t>ноябрь</t>
  </si>
  <si>
    <t>апрель</t>
  </si>
  <si>
    <t>Административные контрольные - 2 полугодие 2013 г</t>
  </si>
  <si>
    <t xml:space="preserve">Природоведение </t>
  </si>
  <si>
    <t xml:space="preserve">математика </t>
  </si>
  <si>
    <t>Закирова РР, учитель математики,б/к</t>
  </si>
  <si>
    <t>Хамидуллина ЛД, учитель русского языка,ВК</t>
  </si>
  <si>
    <t>Хуснутдинова ФС,учитель биологии ,1 к</t>
  </si>
  <si>
    <t>Хуснутдинова ИШ,учитель немецкого языка,ВК</t>
  </si>
  <si>
    <t>+</t>
  </si>
  <si>
    <t>геометрия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</si>
</sst>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7">
    <font>
      <sz val="10"/>
      <name val="Arial Cyr"/>
      <family val="0"/>
    </font>
    <font>
      <sz val="8"/>
      <name val="Arial Cyr"/>
      <family val="0"/>
    </font>
    <font>
      <sz val="10"/>
      <name val="Arial"/>
      <family val="2"/>
    </font>
    <font>
      <sz val="11"/>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4"/>
      <color indexed="10"/>
      <name val="Arial Cyr"/>
      <family val="0"/>
    </font>
    <font>
      <sz val="12"/>
      <color indexed="8"/>
      <name val="Times New Roman"/>
      <family val="1"/>
    </font>
    <font>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4"/>
      <color rgb="FFFF0000"/>
      <name val="Arial Cyr"/>
      <family val="0"/>
    </font>
    <font>
      <sz val="12"/>
      <color rgb="FF000000"/>
      <name val="Times New Roman"/>
      <family val="1"/>
    </font>
    <font>
      <sz val="12"/>
      <color rgb="FFFF0000"/>
      <name val="Arial Cyr"/>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theme="0"/>
        <bgColor indexed="64"/>
      </patternFill>
    </fill>
    <fill>
      <patternFill patternType="solid">
        <fgColor indexed="11"/>
        <bgColor indexed="64"/>
      </patternFill>
    </fill>
    <fill>
      <patternFill patternType="solid">
        <fgColor indexed="15"/>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2">
    <xf numFmtId="0" fontId="0" fillId="0" borderId="0" xfId="0"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center"/>
    </xf>
    <xf numFmtId="49" fontId="0" fillId="0" borderId="10" xfId="0" applyNumberFormat="1" applyBorder="1" applyAlignment="1">
      <alignment/>
    </xf>
    <xf numFmtId="0" fontId="0" fillId="0" borderId="10" xfId="0" applyFill="1" applyBorder="1" applyAlignment="1">
      <alignment wrapText="1"/>
    </xf>
    <xf numFmtId="17" fontId="0" fillId="0" borderId="10" xfId="0" applyNumberFormat="1" applyBorder="1" applyAlignment="1">
      <alignment wrapText="1"/>
    </xf>
    <xf numFmtId="0" fontId="0" fillId="0" borderId="11" xfId="0" applyBorder="1" applyAlignment="1">
      <alignment/>
    </xf>
    <xf numFmtId="0" fontId="0" fillId="0" borderId="12" xfId="0" applyBorder="1" applyAlignment="1">
      <alignment/>
    </xf>
    <xf numFmtId="0" fontId="0" fillId="33" borderId="10" xfId="0" applyFill="1" applyBorder="1" applyAlignment="1">
      <alignment/>
    </xf>
    <xf numFmtId="0" fontId="0" fillId="34" borderId="0" xfId="0" applyFill="1" applyAlignment="1">
      <alignment/>
    </xf>
    <xf numFmtId="0" fontId="0" fillId="0" borderId="0" xfId="0" applyBorder="1" applyAlignment="1">
      <alignment/>
    </xf>
    <xf numFmtId="0" fontId="0" fillId="35" borderId="11" xfId="0" applyFill="1" applyBorder="1" applyAlignment="1">
      <alignment horizontal="center"/>
    </xf>
    <xf numFmtId="0" fontId="0" fillId="35" borderId="13" xfId="0" applyFill="1" applyBorder="1" applyAlignment="1">
      <alignment/>
    </xf>
    <xf numFmtId="0" fontId="0" fillId="35" borderId="12" xfId="0" applyFill="1" applyBorder="1" applyAlignment="1">
      <alignment horizontal="center"/>
    </xf>
    <xf numFmtId="0" fontId="0" fillId="0" borderId="10" xfId="0" applyBorder="1" applyAlignment="1">
      <alignment horizontal="center" wrapText="1"/>
    </xf>
    <xf numFmtId="0" fontId="0" fillId="0" borderId="14" xfId="0" applyBorder="1" applyAlignment="1">
      <alignment horizontal="center" wrapText="1"/>
    </xf>
    <xf numFmtId="0" fontId="0" fillId="34" borderId="10" xfId="0" applyFill="1" applyBorder="1" applyAlignment="1">
      <alignment horizontal="center"/>
    </xf>
    <xf numFmtId="0" fontId="0" fillId="0" borderId="10" xfId="0" applyFill="1" applyBorder="1" applyAlignment="1">
      <alignment/>
    </xf>
    <xf numFmtId="0" fontId="0" fillId="33" borderId="10" xfId="0" applyFill="1" applyBorder="1" applyAlignment="1">
      <alignment wrapText="1"/>
    </xf>
    <xf numFmtId="0" fontId="0" fillId="33" borderId="0" xfId="0" applyFill="1" applyBorder="1" applyAlignment="1">
      <alignment/>
    </xf>
    <xf numFmtId="0" fontId="0" fillId="0" borderId="0" xfId="0" applyFont="1" applyAlignment="1">
      <alignment/>
    </xf>
    <xf numFmtId="0" fontId="0" fillId="0" borderId="11" xfId="0" applyBorder="1" applyAlignment="1">
      <alignment horizontal="center" wrapText="1"/>
    </xf>
    <xf numFmtId="0" fontId="43" fillId="0" borderId="0" xfId="0" applyFont="1" applyAlignment="1">
      <alignment/>
    </xf>
    <xf numFmtId="1" fontId="0" fillId="0" borderId="0" xfId="0" applyNumberFormat="1" applyAlignment="1">
      <alignment/>
    </xf>
    <xf numFmtId="0" fontId="0" fillId="0" borderId="0" xfId="0" applyNumberFormat="1" applyAlignment="1">
      <alignment wrapText="1"/>
    </xf>
    <xf numFmtId="0" fontId="0" fillId="0" borderId="0" xfId="0" applyNumberFormat="1" applyAlignment="1">
      <alignment/>
    </xf>
    <xf numFmtId="14" fontId="0" fillId="0" borderId="10" xfId="0" applyNumberFormat="1" applyBorder="1" applyAlignment="1">
      <alignment wrapText="1"/>
    </xf>
    <xf numFmtId="0" fontId="0" fillId="36" borderId="10" xfId="0" applyFill="1" applyBorder="1" applyAlignment="1">
      <alignment/>
    </xf>
    <xf numFmtId="0" fontId="0" fillId="0" borderId="0" xfId="0" applyAlignment="1">
      <alignment wrapText="1"/>
    </xf>
    <xf numFmtId="0" fontId="3" fillId="0" borderId="15" xfId="0" applyFont="1" applyBorder="1" applyAlignment="1">
      <alignment horizontal="center"/>
    </xf>
    <xf numFmtId="0" fontId="3" fillId="0" borderId="16" xfId="0" applyFont="1" applyFill="1" applyBorder="1" applyAlignment="1">
      <alignment horizontal="center"/>
    </xf>
    <xf numFmtId="0" fontId="3" fillId="0" borderId="0" xfId="0" applyFont="1" applyFill="1" applyBorder="1" applyAlignment="1">
      <alignment horizontal="center"/>
    </xf>
    <xf numFmtId="0" fontId="4" fillId="0" borderId="10" xfId="0" applyFont="1" applyBorder="1" applyAlignment="1">
      <alignment horizontal="center" vertical="top" wrapText="1"/>
    </xf>
    <xf numFmtId="0" fontId="4" fillId="0" borderId="10" xfId="0" applyFont="1" applyBorder="1" applyAlignment="1">
      <alignment horizontal="center" vertical="center" wrapText="1"/>
    </xf>
    <xf numFmtId="14" fontId="0" fillId="0" borderId="0" xfId="0" applyNumberFormat="1" applyAlignment="1">
      <alignment/>
    </xf>
    <xf numFmtId="0" fontId="44" fillId="0" borderId="0" xfId="0" applyFont="1" applyAlignment="1">
      <alignment/>
    </xf>
    <xf numFmtId="0" fontId="45" fillId="0" borderId="17" xfId="0" applyFont="1" applyBorder="1" applyAlignment="1">
      <alignment vertical="top" wrapText="1"/>
    </xf>
    <xf numFmtId="0" fontId="45" fillId="0" borderId="18" xfId="0" applyFont="1" applyBorder="1" applyAlignment="1">
      <alignment vertical="top" wrapText="1"/>
    </xf>
    <xf numFmtId="0" fontId="45" fillId="0" borderId="0" xfId="0" applyFont="1" applyFill="1" applyBorder="1" applyAlignment="1">
      <alignment vertical="top" wrapText="1"/>
    </xf>
    <xf numFmtId="17" fontId="0" fillId="0" borderId="0" xfId="0" applyNumberFormat="1" applyAlignment="1">
      <alignment/>
    </xf>
    <xf numFmtId="0" fontId="0" fillId="0" borderId="19" xfId="0" applyBorder="1" applyAlignment="1">
      <alignment horizontal="center" wrapText="1"/>
    </xf>
    <xf numFmtId="0" fontId="0" fillId="0" borderId="20" xfId="0"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0" fillId="0" borderId="14"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34" borderId="13" xfId="0" applyFill="1" applyBorder="1" applyAlignment="1">
      <alignment horizontal="center"/>
    </xf>
    <xf numFmtId="0" fontId="0" fillId="34" borderId="10" xfId="0" applyFill="1" applyBorder="1" applyAlignment="1">
      <alignment horizontal="center"/>
    </xf>
    <xf numFmtId="0" fontId="0" fillId="0" borderId="0" xfId="0"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0" fillId="34" borderId="0" xfId="0" applyFill="1" applyBorder="1" applyAlignment="1">
      <alignment horizontal="center"/>
    </xf>
    <xf numFmtId="0" fontId="2" fillId="0" borderId="10" xfId="0" applyFont="1" applyBorder="1" applyAlignment="1">
      <alignment horizontal="center" wrapText="1"/>
    </xf>
    <xf numFmtId="0" fontId="0" fillId="34" borderId="19" xfId="0" applyFill="1" applyBorder="1" applyAlignment="1">
      <alignment horizontal="center"/>
    </xf>
    <xf numFmtId="0" fontId="0" fillId="37" borderId="10" xfId="0" applyFill="1" applyBorder="1" applyAlignment="1">
      <alignment horizontal="center"/>
    </xf>
    <xf numFmtId="0" fontId="0" fillId="38" borderId="10" xfId="0" applyFill="1" applyBorder="1" applyAlignment="1">
      <alignment horizontal="center"/>
    </xf>
    <xf numFmtId="0" fontId="0" fillId="0" borderId="0" xfId="0" applyAlignment="1">
      <alignment/>
    </xf>
    <xf numFmtId="0" fontId="46" fillId="0" borderId="22" xfId="0" applyFont="1" applyBorder="1" applyAlignment="1">
      <alignment textRotation="255"/>
    </xf>
    <xf numFmtId="0" fontId="46" fillId="0" borderId="0" xfId="0" applyFont="1" applyAlignment="1">
      <alignment textRotation="255"/>
    </xf>
    <xf numFmtId="0" fontId="0" fillId="0" borderId="26" xfId="0" applyBorder="1" applyAlignment="1">
      <alignment horizontal="center" wrapText="1"/>
    </xf>
    <xf numFmtId="0" fontId="0" fillId="35" borderId="10" xfId="0" applyFill="1" applyBorder="1" applyAlignment="1">
      <alignment horizontal="center"/>
    </xf>
    <xf numFmtId="0" fontId="0" fillId="34" borderId="13" xfId="0" applyFill="1" applyBorder="1" applyAlignment="1">
      <alignment horizontal="center" wrapText="1"/>
    </xf>
    <xf numFmtId="0" fontId="0" fillId="0" borderId="22" xfId="0" applyNumberFormat="1" applyBorder="1" applyAlignment="1">
      <alignment wrapText="1"/>
    </xf>
    <xf numFmtId="0" fontId="0" fillId="34" borderId="10" xfId="0" applyFill="1" applyBorder="1" applyAlignment="1">
      <alignment horizontal="center" wrapText="1"/>
    </xf>
    <xf numFmtId="0" fontId="0" fillId="39" borderId="13" xfId="0" applyFill="1" applyBorder="1" applyAlignment="1">
      <alignment horizontal="center"/>
    </xf>
    <xf numFmtId="0" fontId="0" fillId="39" borderId="25" xfId="0"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7"/>
  <sheetViews>
    <sheetView zoomScalePageLayoutView="0" workbookViewId="0" topLeftCell="A1">
      <selection activeCell="AE13" sqref="AE13"/>
    </sheetView>
  </sheetViews>
  <sheetFormatPr defaultColWidth="9.00390625" defaultRowHeight="12.75"/>
  <cols>
    <col min="2" max="2" width="14.75390625" style="0" customWidth="1"/>
    <col min="3" max="3" width="5.375" style="0" customWidth="1"/>
    <col min="4" max="4" width="5.625" style="0" customWidth="1"/>
    <col min="5" max="6" width="5.125" style="0" customWidth="1"/>
    <col min="7" max="7" width="5.875" style="0" customWidth="1"/>
    <col min="8" max="8" width="4.875" style="0" customWidth="1"/>
    <col min="9" max="9" width="4.625" style="0" customWidth="1"/>
    <col min="10" max="10" width="5.625" style="0" customWidth="1"/>
    <col min="11" max="11" width="4.25390625" style="0" customWidth="1"/>
    <col min="12" max="12" width="4.625" style="0" customWidth="1"/>
    <col min="13" max="13" width="6.375" style="0" customWidth="1"/>
    <col min="14" max="14" width="10.875" style="0" customWidth="1"/>
    <col min="17" max="17" width="6.125" style="0" customWidth="1"/>
    <col min="18" max="18" width="5.125" style="0" customWidth="1"/>
    <col min="19" max="19" width="5.00390625" style="0" customWidth="1"/>
    <col min="20" max="20" width="5.375" style="0" customWidth="1"/>
    <col min="21" max="21" width="5.25390625" style="0" customWidth="1"/>
    <col min="22" max="22" width="5.125" style="0" customWidth="1"/>
    <col min="23" max="23" width="5.75390625" style="0" customWidth="1"/>
    <col min="24" max="24" width="5.25390625" style="0" customWidth="1"/>
    <col min="25" max="25" width="6.875" style="0" customWidth="1"/>
    <col min="26" max="26" width="5.625" style="0" customWidth="1"/>
    <col min="27" max="27" width="4.875" style="0" customWidth="1"/>
    <col min="28" max="28" width="4.375" style="0" customWidth="1"/>
    <col min="29" max="29" width="5.125" style="0" customWidth="1"/>
    <col min="30" max="30" width="4.25390625" style="0" customWidth="1"/>
    <col min="31" max="31" width="4.875" style="0" customWidth="1"/>
    <col min="32" max="32" width="4.75390625" style="0" customWidth="1"/>
    <col min="33" max="33" width="5.375" style="0" customWidth="1"/>
    <col min="34" max="34" width="6.125" style="0" customWidth="1"/>
    <col min="35" max="35" width="17.875" style="0" customWidth="1"/>
    <col min="36" max="36" width="19.125" style="0" customWidth="1"/>
  </cols>
  <sheetData>
    <row r="1" spans="3:18" ht="14.25" customHeight="1">
      <c r="C1" s="48" t="s">
        <v>47</v>
      </c>
      <c r="D1" s="48"/>
      <c r="E1" s="48"/>
      <c r="F1" s="48"/>
      <c r="G1" s="48"/>
      <c r="H1" s="48"/>
      <c r="I1" s="48"/>
      <c r="J1" s="48"/>
      <c r="K1" s="48"/>
      <c r="L1" s="48"/>
      <c r="M1" s="48"/>
      <c r="N1" s="48"/>
      <c r="O1" s="48"/>
      <c r="P1" s="48"/>
      <c r="Q1" s="48"/>
      <c r="R1" s="48"/>
    </row>
    <row r="2" spans="1:36" ht="67.5" customHeight="1">
      <c r="A2" s="43" t="s">
        <v>62</v>
      </c>
      <c r="B2" s="41" t="s">
        <v>0</v>
      </c>
      <c r="C2" s="44" t="s">
        <v>1</v>
      </c>
      <c r="D2" s="44"/>
      <c r="E2" s="44"/>
      <c r="F2" s="44"/>
      <c r="G2" s="44"/>
      <c r="H2" s="44"/>
      <c r="I2" s="44"/>
      <c r="J2" s="44"/>
      <c r="K2" s="44"/>
      <c r="L2" s="44"/>
      <c r="M2" s="44"/>
      <c r="N2" s="43" t="s">
        <v>2</v>
      </c>
      <c r="O2" s="43" t="s">
        <v>5</v>
      </c>
      <c r="P2" s="43"/>
      <c r="Q2" s="44" t="s">
        <v>6</v>
      </c>
      <c r="R2" s="44"/>
      <c r="S2" s="44"/>
      <c r="T2" s="44"/>
      <c r="U2" s="44"/>
      <c r="V2" s="44"/>
      <c r="W2" s="44"/>
      <c r="X2" s="44"/>
      <c r="Y2" s="44"/>
      <c r="Z2" s="45" t="s">
        <v>7</v>
      </c>
      <c r="AA2" s="46"/>
      <c r="AB2" s="46"/>
      <c r="AC2" s="46"/>
      <c r="AD2" s="46"/>
      <c r="AE2" s="46"/>
      <c r="AF2" s="46"/>
      <c r="AG2" s="46"/>
      <c r="AH2" s="47"/>
      <c r="AI2" s="1" t="s">
        <v>8</v>
      </c>
      <c r="AJ2" s="1" t="s">
        <v>9</v>
      </c>
    </row>
    <row r="3" spans="1:36" ht="38.25" customHeight="1">
      <c r="A3" s="43"/>
      <c r="B3" s="42"/>
      <c r="C3" s="2">
        <v>1</v>
      </c>
      <c r="D3" s="2">
        <v>2</v>
      </c>
      <c r="E3" s="2">
        <v>3</v>
      </c>
      <c r="F3" s="2">
        <v>4</v>
      </c>
      <c r="G3" s="2">
        <v>5</v>
      </c>
      <c r="H3" s="2">
        <v>6</v>
      </c>
      <c r="I3" s="2">
        <v>7</v>
      </c>
      <c r="J3" s="2">
        <v>8</v>
      </c>
      <c r="K3" s="2">
        <v>9</v>
      </c>
      <c r="L3" s="2">
        <v>10</v>
      </c>
      <c r="M3" s="2">
        <v>11</v>
      </c>
      <c r="N3" s="43"/>
      <c r="O3" s="4" t="s">
        <v>3</v>
      </c>
      <c r="P3" s="4" t="s">
        <v>4</v>
      </c>
      <c r="Q3" s="2">
        <v>1</v>
      </c>
      <c r="R3" s="2">
        <v>2</v>
      </c>
      <c r="S3" s="2">
        <v>3</v>
      </c>
      <c r="T3" s="2">
        <v>4</v>
      </c>
      <c r="U3" s="2">
        <v>5</v>
      </c>
      <c r="V3" s="2">
        <v>6</v>
      </c>
      <c r="W3" s="2">
        <v>7</v>
      </c>
      <c r="X3" s="2">
        <v>8</v>
      </c>
      <c r="Y3" s="2">
        <v>9</v>
      </c>
      <c r="Z3" s="2">
        <v>1</v>
      </c>
      <c r="AA3" s="2">
        <v>2</v>
      </c>
      <c r="AB3" s="2">
        <v>3</v>
      </c>
      <c r="AC3" s="2">
        <v>4</v>
      </c>
      <c r="AD3" s="2">
        <v>5</v>
      </c>
      <c r="AE3" s="2">
        <v>6</v>
      </c>
      <c r="AF3" s="2">
        <v>7</v>
      </c>
      <c r="AG3" s="2">
        <v>8</v>
      </c>
      <c r="AH3" s="2">
        <v>9</v>
      </c>
      <c r="AI3" s="2"/>
      <c r="AJ3" s="2"/>
    </row>
    <row r="4" spans="1:36" ht="12.75">
      <c r="A4" t="s">
        <v>119</v>
      </c>
      <c r="B4">
        <v>95</v>
      </c>
      <c r="C4">
        <v>4</v>
      </c>
      <c r="D4">
        <v>7</v>
      </c>
      <c r="E4">
        <v>11</v>
      </c>
      <c r="F4">
        <v>8</v>
      </c>
      <c r="G4">
        <v>4</v>
      </c>
      <c r="H4">
        <v>8</v>
      </c>
      <c r="I4">
        <v>10</v>
      </c>
      <c r="J4">
        <v>12</v>
      </c>
      <c r="K4">
        <v>11</v>
      </c>
      <c r="L4">
        <v>9</v>
      </c>
      <c r="M4">
        <v>11</v>
      </c>
      <c r="N4">
        <v>8.6</v>
      </c>
      <c r="O4">
        <v>11</v>
      </c>
      <c r="P4">
        <v>19</v>
      </c>
      <c r="Q4">
        <v>0</v>
      </c>
      <c r="R4">
        <v>0</v>
      </c>
      <c r="S4">
        <v>0</v>
      </c>
      <c r="T4">
        <v>0</v>
      </c>
      <c r="U4">
        <v>0</v>
      </c>
      <c r="V4">
        <v>0</v>
      </c>
      <c r="W4">
        <v>0</v>
      </c>
      <c r="X4">
        <v>0</v>
      </c>
      <c r="Y4">
        <v>0</v>
      </c>
      <c r="Z4">
        <v>0</v>
      </c>
      <c r="AA4">
        <v>0</v>
      </c>
      <c r="AB4">
        <v>0</v>
      </c>
      <c r="AC4">
        <v>0</v>
      </c>
      <c r="AD4">
        <v>0</v>
      </c>
      <c r="AE4">
        <v>0</v>
      </c>
      <c r="AF4">
        <v>0</v>
      </c>
      <c r="AG4">
        <v>0</v>
      </c>
      <c r="AH4">
        <v>0</v>
      </c>
      <c r="AI4">
        <v>5</v>
      </c>
      <c r="AJ4">
        <v>7</v>
      </c>
    </row>
    <row r="5" spans="1:36" ht="12.75">
      <c r="A5" t="s">
        <v>135</v>
      </c>
      <c r="B5">
        <v>93</v>
      </c>
      <c r="C5">
        <v>8</v>
      </c>
      <c r="D5">
        <v>4</v>
      </c>
      <c r="E5">
        <v>7</v>
      </c>
      <c r="F5">
        <v>11</v>
      </c>
      <c r="G5">
        <v>8</v>
      </c>
      <c r="H5">
        <v>4</v>
      </c>
      <c r="I5">
        <v>9</v>
      </c>
      <c r="J5">
        <v>10</v>
      </c>
      <c r="K5">
        <v>12</v>
      </c>
      <c r="L5">
        <v>12</v>
      </c>
      <c r="M5">
        <v>8</v>
      </c>
      <c r="N5">
        <v>8.5</v>
      </c>
      <c r="O5">
        <v>12</v>
      </c>
      <c r="P5">
        <v>18</v>
      </c>
      <c r="Q5">
        <v>0</v>
      </c>
      <c r="R5">
        <v>0</v>
      </c>
      <c r="S5">
        <v>0</v>
      </c>
      <c r="T5">
        <v>0</v>
      </c>
      <c r="U5">
        <v>0</v>
      </c>
      <c r="V5">
        <v>0</v>
      </c>
      <c r="W5">
        <v>0</v>
      </c>
      <c r="X5">
        <v>0</v>
      </c>
      <c r="Y5">
        <v>0</v>
      </c>
      <c r="Z5">
        <v>0</v>
      </c>
      <c r="AA5">
        <v>0</v>
      </c>
      <c r="AB5">
        <v>0</v>
      </c>
      <c r="AC5">
        <v>0</v>
      </c>
      <c r="AD5">
        <v>0</v>
      </c>
      <c r="AE5">
        <v>0</v>
      </c>
      <c r="AF5">
        <v>0</v>
      </c>
      <c r="AG5">
        <v>0</v>
      </c>
      <c r="AH5">
        <v>0</v>
      </c>
      <c r="AI5">
        <v>5</v>
      </c>
      <c r="AJ5">
        <v>7</v>
      </c>
    </row>
    <row r="6" spans="1:36" ht="12.75">
      <c r="A6" t="s">
        <v>136</v>
      </c>
      <c r="B6">
        <v>91</v>
      </c>
      <c r="C6">
        <v>6</v>
      </c>
      <c r="D6">
        <v>8</v>
      </c>
      <c r="E6">
        <v>4</v>
      </c>
      <c r="F6">
        <v>7</v>
      </c>
      <c r="G6">
        <v>11</v>
      </c>
      <c r="H6">
        <v>8</v>
      </c>
      <c r="I6">
        <v>4</v>
      </c>
      <c r="J6">
        <v>9</v>
      </c>
      <c r="K6">
        <v>10</v>
      </c>
      <c r="L6">
        <v>12</v>
      </c>
      <c r="M6">
        <v>12</v>
      </c>
      <c r="N6">
        <v>8.4</v>
      </c>
      <c r="O6">
        <v>14</v>
      </c>
      <c r="P6">
        <v>11</v>
      </c>
      <c r="Q6">
        <v>0</v>
      </c>
      <c r="R6">
        <v>0</v>
      </c>
      <c r="S6">
        <v>0</v>
      </c>
      <c r="T6">
        <v>0</v>
      </c>
      <c r="U6">
        <v>0</v>
      </c>
      <c r="V6">
        <v>0</v>
      </c>
      <c r="W6">
        <v>0</v>
      </c>
      <c r="X6">
        <v>0</v>
      </c>
      <c r="Y6">
        <v>0</v>
      </c>
      <c r="Z6">
        <v>0</v>
      </c>
      <c r="AA6">
        <v>0</v>
      </c>
      <c r="AB6">
        <v>0</v>
      </c>
      <c r="AC6">
        <v>0</v>
      </c>
      <c r="AD6">
        <v>0</v>
      </c>
      <c r="AE6">
        <v>0</v>
      </c>
      <c r="AF6">
        <v>0</v>
      </c>
      <c r="AG6">
        <v>0</v>
      </c>
      <c r="AH6">
        <v>0</v>
      </c>
      <c r="AI6">
        <v>5</v>
      </c>
      <c r="AJ6">
        <v>7</v>
      </c>
    </row>
    <row r="7" spans="1:36" ht="12.75">
      <c r="A7" t="s">
        <v>139</v>
      </c>
      <c r="B7">
        <v>81</v>
      </c>
      <c r="C7">
        <v>5</v>
      </c>
      <c r="D7">
        <v>6</v>
      </c>
      <c r="E7">
        <v>8</v>
      </c>
      <c r="F7">
        <v>4</v>
      </c>
      <c r="G7">
        <v>7</v>
      </c>
      <c r="H7">
        <v>11</v>
      </c>
      <c r="I7">
        <v>8</v>
      </c>
      <c r="J7">
        <v>4</v>
      </c>
      <c r="K7">
        <v>9</v>
      </c>
      <c r="L7">
        <v>8</v>
      </c>
      <c r="M7">
        <v>11</v>
      </c>
      <c r="N7">
        <v>7.4</v>
      </c>
      <c r="O7">
        <v>11</v>
      </c>
      <c r="P7">
        <v>12</v>
      </c>
      <c r="Q7">
        <v>0</v>
      </c>
      <c r="R7">
        <v>0</v>
      </c>
      <c r="S7">
        <v>0</v>
      </c>
      <c r="T7">
        <v>0</v>
      </c>
      <c r="U7">
        <v>0</v>
      </c>
      <c r="V7">
        <v>0</v>
      </c>
      <c r="W7">
        <v>0</v>
      </c>
      <c r="X7">
        <v>0</v>
      </c>
      <c r="Y7">
        <v>0</v>
      </c>
      <c r="Z7">
        <v>0</v>
      </c>
      <c r="AA7">
        <v>0</v>
      </c>
      <c r="AB7">
        <v>0</v>
      </c>
      <c r="AC7">
        <v>0</v>
      </c>
      <c r="AD7">
        <v>0</v>
      </c>
      <c r="AE7">
        <v>0</v>
      </c>
      <c r="AF7">
        <v>0</v>
      </c>
      <c r="AG7">
        <v>0</v>
      </c>
      <c r="AH7">
        <v>0</v>
      </c>
      <c r="AI7">
        <v>5</v>
      </c>
      <c r="AJ7">
        <v>7</v>
      </c>
    </row>
  </sheetData>
  <sheetProtection/>
  <mergeCells count="8">
    <mergeCell ref="B2:B3"/>
    <mergeCell ref="A2:A3"/>
    <mergeCell ref="O2:P2"/>
    <mergeCell ref="Q2:Y2"/>
    <mergeCell ref="Z2:AH2"/>
    <mergeCell ref="C1:R1"/>
    <mergeCell ref="C2:M2"/>
    <mergeCell ref="N2:N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41"/>
  <sheetViews>
    <sheetView zoomScalePageLayoutView="0" workbookViewId="0" topLeftCell="C7">
      <selection activeCell="F21" sqref="F21"/>
    </sheetView>
  </sheetViews>
  <sheetFormatPr defaultColWidth="9.00390625" defaultRowHeight="12.75"/>
  <cols>
    <col min="1" max="1" width="14.25390625" style="0" customWidth="1"/>
    <col min="2" max="2" width="19.625" style="0" customWidth="1"/>
    <col min="5" max="5" width="14.375" style="0" customWidth="1"/>
    <col min="6" max="6" width="116.00390625" style="0" customWidth="1"/>
    <col min="10" max="10" width="16.00390625" style="0" customWidth="1"/>
    <col min="11" max="11" width="29.875" style="0" customWidth="1"/>
  </cols>
  <sheetData>
    <row r="1" spans="1:11" ht="15" customHeight="1">
      <c r="A1" s="67" t="s">
        <v>80</v>
      </c>
      <c r="B1" s="67"/>
      <c r="C1" s="67"/>
      <c r="D1" s="67"/>
      <c r="E1" s="67"/>
      <c r="F1" s="67"/>
      <c r="G1" s="67"/>
      <c r="H1" s="67"/>
      <c r="I1" s="67"/>
      <c r="J1" s="67"/>
      <c r="K1" s="67"/>
    </row>
    <row r="2" spans="1:11" ht="12.75">
      <c r="A2" s="44" t="s">
        <v>62</v>
      </c>
      <c r="B2" s="61" t="s">
        <v>81</v>
      </c>
      <c r="C2" s="61"/>
      <c r="D2" s="61"/>
      <c r="E2" s="61"/>
      <c r="F2" s="61"/>
      <c r="G2" s="66" t="s">
        <v>84</v>
      </c>
      <c r="H2" s="66"/>
      <c r="I2" s="66"/>
      <c r="J2" s="66"/>
      <c r="K2" s="66"/>
    </row>
    <row r="3" spans="1:11" ht="12.75">
      <c r="A3" s="44"/>
      <c r="B3" s="2" t="s">
        <v>52</v>
      </c>
      <c r="C3" s="2" t="s">
        <v>25</v>
      </c>
      <c r="D3" s="2" t="s">
        <v>69</v>
      </c>
      <c r="E3" s="2" t="s">
        <v>82</v>
      </c>
      <c r="F3" s="2" t="s">
        <v>83</v>
      </c>
      <c r="G3" s="2" t="s">
        <v>52</v>
      </c>
      <c r="H3" s="2" t="s">
        <v>25</v>
      </c>
      <c r="I3" s="2" t="s">
        <v>69</v>
      </c>
      <c r="J3" s="2" t="s">
        <v>82</v>
      </c>
      <c r="K3" s="2" t="s">
        <v>83</v>
      </c>
    </row>
    <row r="4" spans="1:11" ht="12.75" customHeight="1">
      <c r="A4" t="s">
        <v>139</v>
      </c>
      <c r="B4">
        <v>11</v>
      </c>
      <c r="C4" t="s">
        <v>435</v>
      </c>
      <c r="D4">
        <v>7.9</v>
      </c>
      <c r="E4" t="s">
        <v>437</v>
      </c>
      <c r="F4" s="25" t="s">
        <v>417</v>
      </c>
      <c r="G4">
        <v>8</v>
      </c>
      <c r="H4" t="s">
        <v>121</v>
      </c>
      <c r="I4">
        <v>1.2</v>
      </c>
      <c r="J4" t="s">
        <v>305</v>
      </c>
      <c r="K4" s="68" t="s">
        <v>397</v>
      </c>
    </row>
    <row r="5" spans="2:11" ht="89.25">
      <c r="B5">
        <v>13</v>
      </c>
      <c r="C5" t="s">
        <v>338</v>
      </c>
      <c r="D5" t="s">
        <v>438</v>
      </c>
      <c r="E5" t="s">
        <v>439</v>
      </c>
      <c r="F5" s="25" t="s">
        <v>418</v>
      </c>
      <c r="G5">
        <v>6</v>
      </c>
      <c r="I5">
        <v>3.4</v>
      </c>
      <c r="J5" t="s">
        <v>398</v>
      </c>
      <c r="K5" s="62"/>
    </row>
    <row r="6" spans="2:11" ht="63.75">
      <c r="B6">
        <v>9</v>
      </c>
      <c r="C6" t="s">
        <v>447</v>
      </c>
      <c r="E6" t="s">
        <v>448</v>
      </c>
      <c r="F6" s="25" t="s">
        <v>419</v>
      </c>
      <c r="G6">
        <v>12</v>
      </c>
      <c r="I6" t="s">
        <v>399</v>
      </c>
      <c r="J6" t="s">
        <v>400</v>
      </c>
      <c r="K6" s="62"/>
    </row>
    <row r="7" spans="2:11" ht="12.75">
      <c r="B7">
        <v>7</v>
      </c>
      <c r="C7" t="s">
        <v>134</v>
      </c>
      <c r="D7" t="s">
        <v>440</v>
      </c>
      <c r="E7" t="s">
        <v>407</v>
      </c>
      <c r="F7" s="29" t="s">
        <v>420</v>
      </c>
      <c r="G7">
        <v>5</v>
      </c>
      <c r="I7" t="s">
        <v>401</v>
      </c>
      <c r="J7" t="s">
        <v>402</v>
      </c>
      <c r="K7" s="62"/>
    </row>
    <row r="8" spans="2:11" ht="12.75">
      <c r="B8">
        <v>7</v>
      </c>
      <c r="C8" t="s">
        <v>409</v>
      </c>
      <c r="D8" t="s">
        <v>441</v>
      </c>
      <c r="E8" t="s">
        <v>411</v>
      </c>
      <c r="F8" s="29" t="s">
        <v>421</v>
      </c>
      <c r="G8">
        <v>6</v>
      </c>
      <c r="H8" t="s">
        <v>120</v>
      </c>
      <c r="I8">
        <v>1.2</v>
      </c>
      <c r="J8" t="s">
        <v>305</v>
      </c>
      <c r="K8" s="62"/>
    </row>
    <row r="9" spans="2:11" ht="51">
      <c r="B9">
        <v>3</v>
      </c>
      <c r="C9" t="s">
        <v>123</v>
      </c>
      <c r="D9" t="s">
        <v>436</v>
      </c>
      <c r="E9" t="s">
        <v>411</v>
      </c>
      <c r="F9" s="25" t="s">
        <v>146</v>
      </c>
      <c r="G9">
        <v>11</v>
      </c>
      <c r="I9">
        <v>3.4</v>
      </c>
      <c r="J9" t="s">
        <v>398</v>
      </c>
      <c r="K9" s="62"/>
    </row>
    <row r="10" spans="2:11" ht="38.25">
      <c r="B10">
        <v>6</v>
      </c>
      <c r="C10" t="s">
        <v>133</v>
      </c>
      <c r="D10" t="s">
        <v>442</v>
      </c>
      <c r="E10" t="s">
        <v>414</v>
      </c>
      <c r="F10" s="25" t="s">
        <v>147</v>
      </c>
      <c r="G10">
        <v>9</v>
      </c>
      <c r="I10" t="s">
        <v>403</v>
      </c>
      <c r="J10" t="s">
        <v>404</v>
      </c>
      <c r="K10" s="62"/>
    </row>
    <row r="11" spans="2:11" ht="25.5">
      <c r="B11">
        <v>3</v>
      </c>
      <c r="C11" t="s">
        <v>130</v>
      </c>
      <c r="D11" t="s">
        <v>443</v>
      </c>
      <c r="E11" t="s">
        <v>415</v>
      </c>
      <c r="F11" s="29" t="s">
        <v>148</v>
      </c>
      <c r="G11">
        <v>5</v>
      </c>
      <c r="I11" t="s">
        <v>405</v>
      </c>
      <c r="J11" t="s">
        <v>406</v>
      </c>
      <c r="K11" s="62"/>
    </row>
    <row r="12" spans="2:11" ht="25.5">
      <c r="B12">
        <v>2</v>
      </c>
      <c r="C12" t="s">
        <v>131</v>
      </c>
      <c r="D12" t="s">
        <v>408</v>
      </c>
      <c r="E12" t="s">
        <v>415</v>
      </c>
      <c r="F12" s="29" t="s">
        <v>422</v>
      </c>
      <c r="G12">
        <v>13</v>
      </c>
      <c r="I12">
        <v>6</v>
      </c>
      <c r="J12" t="s">
        <v>407</v>
      </c>
      <c r="K12" s="62"/>
    </row>
    <row r="13" spans="2:11" ht="12.75">
      <c r="B13">
        <v>5</v>
      </c>
      <c r="C13" t="s">
        <v>126</v>
      </c>
      <c r="D13" t="s">
        <v>408</v>
      </c>
      <c r="E13" t="s">
        <v>416</v>
      </c>
      <c r="F13" s="29" t="s">
        <v>423</v>
      </c>
      <c r="G13">
        <v>8</v>
      </c>
      <c r="H13" t="s">
        <v>134</v>
      </c>
      <c r="I13" t="s">
        <v>436</v>
      </c>
      <c r="J13" t="s">
        <v>407</v>
      </c>
      <c r="K13" s="62"/>
    </row>
    <row r="14" spans="2:11" ht="12.75">
      <c r="B14">
        <v>3</v>
      </c>
      <c r="C14" t="s">
        <v>131</v>
      </c>
      <c r="D14">
        <v>5.6</v>
      </c>
      <c r="E14" t="s">
        <v>444</v>
      </c>
      <c r="F14" s="29" t="s">
        <v>424</v>
      </c>
      <c r="G14">
        <v>7</v>
      </c>
      <c r="H14" t="s">
        <v>409</v>
      </c>
      <c r="I14" t="s">
        <v>410</v>
      </c>
      <c r="J14" t="s">
        <v>411</v>
      </c>
      <c r="K14" s="62"/>
    </row>
    <row r="15" spans="2:11" ht="12.75">
      <c r="B15">
        <v>4</v>
      </c>
      <c r="C15" t="s">
        <v>314</v>
      </c>
      <c r="D15" t="s">
        <v>445</v>
      </c>
      <c r="E15" t="s">
        <v>342</v>
      </c>
      <c r="F15" s="29" t="s">
        <v>425</v>
      </c>
      <c r="G15">
        <v>4</v>
      </c>
      <c r="H15" t="s">
        <v>123</v>
      </c>
      <c r="I15" t="s">
        <v>412</v>
      </c>
      <c r="J15" t="s">
        <v>411</v>
      </c>
      <c r="K15" s="62"/>
    </row>
    <row r="16" spans="2:11" ht="12.75">
      <c r="B16">
        <v>3</v>
      </c>
      <c r="C16" t="s">
        <v>314</v>
      </c>
      <c r="D16" t="s">
        <v>446</v>
      </c>
      <c r="E16" t="s">
        <v>358</v>
      </c>
      <c r="F16" s="29" t="s">
        <v>449</v>
      </c>
      <c r="G16">
        <v>8</v>
      </c>
      <c r="H16" t="s">
        <v>133</v>
      </c>
      <c r="I16" t="s">
        <v>413</v>
      </c>
      <c r="J16" t="s">
        <v>414</v>
      </c>
      <c r="K16" s="62"/>
    </row>
    <row r="17" spans="6:11" ht="25.5">
      <c r="F17" s="29" t="s">
        <v>426</v>
      </c>
      <c r="G17">
        <v>4</v>
      </c>
      <c r="H17" t="s">
        <v>130</v>
      </c>
      <c r="I17" t="s">
        <v>412</v>
      </c>
      <c r="J17" t="s">
        <v>415</v>
      </c>
      <c r="K17" s="62"/>
    </row>
    <row r="18" spans="2:11" ht="18.75">
      <c r="B18" s="23"/>
      <c r="G18">
        <v>5</v>
      </c>
      <c r="H18" t="s">
        <v>131</v>
      </c>
      <c r="I18" t="s">
        <v>408</v>
      </c>
      <c r="J18" t="s">
        <v>415</v>
      </c>
      <c r="K18" s="62"/>
    </row>
    <row r="19" spans="7:11" ht="12.75">
      <c r="G19">
        <v>9</v>
      </c>
      <c r="H19" t="s">
        <v>126</v>
      </c>
      <c r="I19" t="s">
        <v>413</v>
      </c>
      <c r="J19" t="s">
        <v>416</v>
      </c>
      <c r="K19" s="62"/>
    </row>
    <row r="20" ht="18.75">
      <c r="B20" s="23"/>
    </row>
    <row r="22" ht="18.75">
      <c r="B22" s="23"/>
    </row>
    <row r="24" ht="18.75">
      <c r="B24" s="23"/>
    </row>
    <row r="41" ht="12.75">
      <c r="C41" s="26" t="s">
        <v>427</v>
      </c>
    </row>
  </sheetData>
  <sheetProtection/>
  <mergeCells count="5">
    <mergeCell ref="A2:A3"/>
    <mergeCell ref="B2:F2"/>
    <mergeCell ref="G2:K2"/>
    <mergeCell ref="A1:K1"/>
    <mergeCell ref="K4:K1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7"/>
  <sheetViews>
    <sheetView zoomScalePageLayoutView="0" workbookViewId="0" topLeftCell="A1">
      <selection activeCell="D11" sqref="D11"/>
    </sheetView>
  </sheetViews>
  <sheetFormatPr defaultColWidth="9.00390625" defaultRowHeight="12.75"/>
  <cols>
    <col min="2" max="2" width="12.625" style="0" customWidth="1"/>
    <col min="4" max="4" width="13.125" style="0" customWidth="1"/>
  </cols>
  <sheetData>
    <row r="1" spans="1:4" ht="45.75" customHeight="1">
      <c r="A1" s="69" t="s">
        <v>88</v>
      </c>
      <c r="B1" s="69"/>
      <c r="C1" s="69"/>
      <c r="D1" s="69"/>
    </row>
    <row r="2" spans="1:4" ht="55.5" customHeight="1">
      <c r="A2" s="43" t="s">
        <v>85</v>
      </c>
      <c r="B2" s="43"/>
      <c r="C2" s="43" t="s">
        <v>87</v>
      </c>
      <c r="D2" s="43"/>
    </row>
    <row r="3" spans="1:4" ht="12.75">
      <c r="A3" s="2" t="s">
        <v>86</v>
      </c>
      <c r="B3" s="2" t="s">
        <v>54</v>
      </c>
      <c r="C3" s="2" t="s">
        <v>86</v>
      </c>
      <c r="D3" s="2" t="s">
        <v>54</v>
      </c>
    </row>
    <row r="4" spans="1:4" ht="12.75">
      <c r="A4" s="2" t="s">
        <v>119</v>
      </c>
      <c r="B4" s="2">
        <v>100</v>
      </c>
      <c r="C4" s="2"/>
      <c r="D4" s="2">
        <v>0</v>
      </c>
    </row>
    <row r="5" spans="1:4" ht="12.75">
      <c r="A5" s="2" t="s">
        <v>135</v>
      </c>
      <c r="B5" s="2">
        <v>100</v>
      </c>
      <c r="C5" s="2"/>
      <c r="D5" s="2">
        <v>0</v>
      </c>
    </row>
    <row r="6" spans="1:4" ht="12.75">
      <c r="A6" s="2" t="s">
        <v>136</v>
      </c>
      <c r="B6" s="2">
        <v>100</v>
      </c>
      <c r="C6" s="2"/>
      <c r="D6" s="2">
        <v>0</v>
      </c>
    </row>
    <row r="7" spans="1:4" ht="12.75">
      <c r="A7" s="2" t="s">
        <v>139</v>
      </c>
      <c r="B7" s="2">
        <v>100</v>
      </c>
      <c r="C7" s="2"/>
      <c r="D7" s="2">
        <v>0</v>
      </c>
    </row>
  </sheetData>
  <sheetProtection/>
  <mergeCells count="3">
    <mergeCell ref="A2:B2"/>
    <mergeCell ref="C2:D2"/>
    <mergeCell ref="A1:D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O78"/>
  <sheetViews>
    <sheetView zoomScalePageLayoutView="0" workbookViewId="0" topLeftCell="A63">
      <selection activeCell="B79" sqref="B79"/>
    </sheetView>
  </sheetViews>
  <sheetFormatPr defaultColWidth="9.00390625" defaultRowHeight="12.75"/>
  <cols>
    <col min="2" max="2" width="23.875" style="0" customWidth="1"/>
    <col min="3" max="3" width="13.875" style="0" customWidth="1"/>
    <col min="4" max="4" width="12.875" style="0" customWidth="1"/>
    <col min="5" max="5" width="13.625" style="0" customWidth="1"/>
    <col min="6" max="6" width="10.25390625" style="0" customWidth="1"/>
    <col min="7" max="7" width="10.75390625" style="0" customWidth="1"/>
    <col min="8" max="8" width="11.875" style="0" customWidth="1"/>
    <col min="9" max="9" width="13.75390625" style="0" customWidth="1"/>
    <col min="10" max="10" width="11.75390625" style="0" customWidth="1"/>
    <col min="11" max="11" width="10.375" style="0" customWidth="1"/>
    <col min="12" max="12" width="10.75390625" style="0" customWidth="1"/>
    <col min="13" max="13" width="11.00390625" style="0" customWidth="1"/>
    <col min="14" max="15" width="17.00390625" style="0" customWidth="1"/>
  </cols>
  <sheetData>
    <row r="1" spans="1:15" ht="12.75">
      <c r="A1" s="70" t="s">
        <v>100</v>
      </c>
      <c r="B1" s="70"/>
      <c r="C1" s="70"/>
      <c r="D1" s="70"/>
      <c r="E1" s="70"/>
      <c r="F1" s="70"/>
      <c r="G1" s="70"/>
      <c r="H1" s="70"/>
      <c r="I1" s="70"/>
      <c r="J1" s="70"/>
      <c r="K1" s="70"/>
      <c r="L1" s="70"/>
      <c r="M1" s="70"/>
      <c r="N1" s="70"/>
      <c r="O1" s="71"/>
    </row>
    <row r="2" spans="1:15" ht="44.25" customHeight="1">
      <c r="A2" s="43" t="s">
        <v>62</v>
      </c>
      <c r="B2" s="43" t="s">
        <v>89</v>
      </c>
      <c r="C2" s="43" t="s">
        <v>90</v>
      </c>
      <c r="D2" s="43" t="s">
        <v>91</v>
      </c>
      <c r="E2" s="43" t="s">
        <v>92</v>
      </c>
      <c r="F2" s="43"/>
      <c r="G2" s="43"/>
      <c r="H2" s="43"/>
      <c r="I2" s="43" t="s">
        <v>97</v>
      </c>
      <c r="J2" s="43"/>
      <c r="K2" s="43"/>
      <c r="L2" s="43"/>
      <c r="M2" s="43"/>
      <c r="N2" s="43" t="s">
        <v>99</v>
      </c>
      <c r="O2" s="43"/>
    </row>
    <row r="3" spans="1:15" ht="66" customHeight="1">
      <c r="A3" s="43"/>
      <c r="B3" s="43"/>
      <c r="C3" s="43"/>
      <c r="D3" s="43"/>
      <c r="E3" s="2" t="s">
        <v>93</v>
      </c>
      <c r="F3" s="2" t="s">
        <v>94</v>
      </c>
      <c r="G3" s="2" t="s">
        <v>95</v>
      </c>
      <c r="H3" s="2" t="s">
        <v>96</v>
      </c>
      <c r="I3" s="2" t="s">
        <v>98</v>
      </c>
      <c r="J3" s="2" t="s">
        <v>93</v>
      </c>
      <c r="K3" s="2" t="s">
        <v>94</v>
      </c>
      <c r="L3" s="2" t="s">
        <v>95</v>
      </c>
      <c r="M3" s="2" t="s">
        <v>96</v>
      </c>
      <c r="N3" s="1" t="s">
        <v>101</v>
      </c>
      <c r="O3" s="1" t="s">
        <v>102</v>
      </c>
    </row>
    <row r="4" spans="1:14" ht="12.75">
      <c r="A4">
        <v>2009</v>
      </c>
      <c r="B4" t="s">
        <v>149</v>
      </c>
      <c r="C4" t="s">
        <v>150</v>
      </c>
      <c r="D4" t="s">
        <v>151</v>
      </c>
      <c r="E4" t="s">
        <v>152</v>
      </c>
      <c r="F4" t="s">
        <v>153</v>
      </c>
      <c r="N4" t="s">
        <v>154</v>
      </c>
    </row>
    <row r="5" spans="2:15" ht="12.75">
      <c r="B5" t="s">
        <v>155</v>
      </c>
      <c r="C5" t="s">
        <v>156</v>
      </c>
      <c r="D5" t="s">
        <v>157</v>
      </c>
      <c r="E5" t="s">
        <v>158</v>
      </c>
      <c r="N5" t="s">
        <v>159</v>
      </c>
      <c r="O5" t="s">
        <v>160</v>
      </c>
    </row>
    <row r="6" spans="2:15" ht="12.75">
      <c r="B6" t="s">
        <v>161</v>
      </c>
      <c r="D6" t="s">
        <v>162</v>
      </c>
      <c r="N6" t="s">
        <v>163</v>
      </c>
      <c r="O6" t="s">
        <v>164</v>
      </c>
    </row>
    <row r="7" spans="2:14" ht="12.75">
      <c r="B7" t="s">
        <v>165</v>
      </c>
      <c r="D7" t="s">
        <v>166</v>
      </c>
      <c r="N7" t="s">
        <v>167</v>
      </c>
    </row>
    <row r="8" spans="2:14" ht="12.75">
      <c r="B8" t="s">
        <v>168</v>
      </c>
      <c r="N8" t="s">
        <v>169</v>
      </c>
    </row>
    <row r="9" spans="2:14" ht="12.75">
      <c r="B9" t="s">
        <v>170</v>
      </c>
      <c r="F9" t="s">
        <v>171</v>
      </c>
      <c r="N9" t="s">
        <v>172</v>
      </c>
    </row>
    <row r="10" spans="2:14" ht="12.75">
      <c r="B10" t="s">
        <v>173</v>
      </c>
      <c r="F10" t="s">
        <v>174</v>
      </c>
      <c r="N10" t="s">
        <v>175</v>
      </c>
    </row>
    <row r="11" spans="2:14" ht="12.75">
      <c r="B11" t="s">
        <v>176</v>
      </c>
      <c r="F11" t="s">
        <v>177</v>
      </c>
      <c r="N11" t="s">
        <v>178</v>
      </c>
    </row>
    <row r="12" spans="2:7" ht="76.5">
      <c r="B12" t="s">
        <v>179</v>
      </c>
      <c r="E12" s="1" t="s">
        <v>450</v>
      </c>
      <c r="F12" s="1" t="s">
        <v>451</v>
      </c>
      <c r="G12" s="1" t="s">
        <v>452</v>
      </c>
    </row>
    <row r="13" ht="12.75">
      <c r="B13" t="s">
        <v>180</v>
      </c>
    </row>
    <row r="14" ht="12.75">
      <c r="B14" t="s">
        <v>181</v>
      </c>
    </row>
    <row r="15" ht="12.75">
      <c r="B15" t="s">
        <v>182</v>
      </c>
    </row>
    <row r="16" ht="12.75">
      <c r="B16" t="s">
        <v>183</v>
      </c>
    </row>
    <row r="17" ht="12.75">
      <c r="B17" t="s">
        <v>184</v>
      </c>
    </row>
    <row r="18" ht="12.75">
      <c r="B18" t="s">
        <v>185</v>
      </c>
    </row>
    <row r="19" ht="12.75">
      <c r="B19" t="s">
        <v>186</v>
      </c>
    </row>
    <row r="20" ht="12.75">
      <c r="B20" t="s">
        <v>187</v>
      </c>
    </row>
    <row r="21" ht="12.75">
      <c r="B21" t="s">
        <v>188</v>
      </c>
    </row>
    <row r="22" spans="1:7" ht="76.5">
      <c r="A22" t="s">
        <v>119</v>
      </c>
      <c r="B22" t="s">
        <v>189</v>
      </c>
      <c r="C22" t="s">
        <v>190</v>
      </c>
      <c r="D22" t="s">
        <v>191</v>
      </c>
      <c r="E22" s="1" t="s">
        <v>450</v>
      </c>
      <c r="F22" s="1" t="s">
        <v>451</v>
      </c>
      <c r="G22" s="1" t="s">
        <v>452</v>
      </c>
    </row>
    <row r="23" spans="2:4" ht="12.75">
      <c r="B23" t="s">
        <v>192</v>
      </c>
      <c r="C23" t="s">
        <v>193</v>
      </c>
      <c r="D23" t="s">
        <v>194</v>
      </c>
    </row>
    <row r="24" spans="2:4" ht="12.75">
      <c r="B24" t="s">
        <v>195</v>
      </c>
      <c r="D24" t="s">
        <v>196</v>
      </c>
    </row>
    <row r="25" spans="2:4" ht="12.75">
      <c r="B25" t="s">
        <v>195</v>
      </c>
      <c r="D25" t="s">
        <v>197</v>
      </c>
    </row>
    <row r="26" spans="2:4" ht="12.75">
      <c r="B26" t="s">
        <v>198</v>
      </c>
      <c r="D26" t="s">
        <v>199</v>
      </c>
    </row>
    <row r="27" spans="2:6" ht="12.75">
      <c r="B27" t="s">
        <v>200</v>
      </c>
      <c r="D27" t="s">
        <v>201</v>
      </c>
      <c r="F27" t="s">
        <v>202</v>
      </c>
    </row>
    <row r="28" spans="2:14" ht="12.75">
      <c r="B28" t="s">
        <v>203</v>
      </c>
      <c r="D28" t="s">
        <v>204</v>
      </c>
      <c r="G28" t="s">
        <v>205</v>
      </c>
      <c r="N28" t="s">
        <v>206</v>
      </c>
    </row>
    <row r="29" spans="2:14" ht="12.75">
      <c r="B29" t="s">
        <v>207</v>
      </c>
      <c r="D29" t="s">
        <v>208</v>
      </c>
      <c r="N29" t="s">
        <v>209</v>
      </c>
    </row>
    <row r="30" spans="2:14" ht="12.75">
      <c r="B30" t="s">
        <v>210</v>
      </c>
      <c r="G30" t="s">
        <v>211</v>
      </c>
      <c r="N30" t="s">
        <v>212</v>
      </c>
    </row>
    <row r="31" spans="2:14" ht="12.75">
      <c r="B31" t="s">
        <v>213</v>
      </c>
      <c r="N31" t="s">
        <v>214</v>
      </c>
    </row>
    <row r="32" spans="2:14" ht="12.75">
      <c r="B32" t="s">
        <v>215</v>
      </c>
      <c r="N32" t="s">
        <v>216</v>
      </c>
    </row>
    <row r="33" spans="2:14" ht="12.75">
      <c r="B33" t="s">
        <v>217</v>
      </c>
      <c r="N33" t="s">
        <v>218</v>
      </c>
    </row>
    <row r="34" ht="12.75">
      <c r="B34" t="s">
        <v>219</v>
      </c>
    </row>
    <row r="35" ht="12.75">
      <c r="B35" t="s">
        <v>220</v>
      </c>
    </row>
    <row r="36" ht="12.75">
      <c r="B36" t="s">
        <v>221</v>
      </c>
    </row>
    <row r="37" ht="12.75">
      <c r="B37" t="s">
        <v>222</v>
      </c>
    </row>
    <row r="38" ht="12.75">
      <c r="B38" t="s">
        <v>223</v>
      </c>
    </row>
    <row r="39" ht="12.75">
      <c r="B39" t="s">
        <v>224</v>
      </c>
    </row>
    <row r="40" ht="12.75">
      <c r="B40" t="s">
        <v>225</v>
      </c>
    </row>
    <row r="41" ht="12.75">
      <c r="B41" t="s">
        <v>226</v>
      </c>
    </row>
    <row r="42" ht="12.75">
      <c r="B42" t="s">
        <v>227</v>
      </c>
    </row>
    <row r="43" spans="1:14" ht="76.5">
      <c r="A43" t="s">
        <v>135</v>
      </c>
      <c r="B43" t="s">
        <v>228</v>
      </c>
      <c r="C43" t="s">
        <v>229</v>
      </c>
      <c r="D43" t="s">
        <v>230</v>
      </c>
      <c r="E43" s="1" t="s">
        <v>450</v>
      </c>
      <c r="F43" s="1" t="s">
        <v>451</v>
      </c>
      <c r="G43" s="1" t="s">
        <v>452</v>
      </c>
      <c r="N43" t="s">
        <v>231</v>
      </c>
    </row>
    <row r="44" spans="2:14" ht="12.75">
      <c r="B44" t="s">
        <v>232</v>
      </c>
      <c r="C44" t="s">
        <v>233</v>
      </c>
      <c r="D44" t="s">
        <v>234</v>
      </c>
      <c r="F44" t="s">
        <v>235</v>
      </c>
      <c r="I44" t="s">
        <v>460</v>
      </c>
      <c r="J44" t="s">
        <v>144</v>
      </c>
      <c r="K44" t="s">
        <v>461</v>
      </c>
      <c r="L44" t="s">
        <v>433</v>
      </c>
      <c r="M44" t="s">
        <v>462</v>
      </c>
      <c r="N44" t="s">
        <v>236</v>
      </c>
    </row>
    <row r="45" spans="2:14" ht="12.75">
      <c r="B45" t="s">
        <v>237</v>
      </c>
      <c r="C45" t="s">
        <v>238</v>
      </c>
      <c r="D45" t="s">
        <v>239</v>
      </c>
      <c r="F45" t="s">
        <v>240</v>
      </c>
      <c r="N45" t="s">
        <v>241</v>
      </c>
    </row>
    <row r="46" spans="2:6" ht="12.75">
      <c r="B46" t="s">
        <v>242</v>
      </c>
      <c r="C46" t="s">
        <v>243</v>
      </c>
      <c r="D46" t="s">
        <v>244</v>
      </c>
      <c r="F46" t="s">
        <v>245</v>
      </c>
    </row>
    <row r="47" spans="2:6" ht="12.75">
      <c r="B47" t="s">
        <v>246</v>
      </c>
      <c r="C47" t="s">
        <v>247</v>
      </c>
      <c r="D47" t="s">
        <v>248</v>
      </c>
      <c r="F47" t="s">
        <v>249</v>
      </c>
    </row>
    <row r="48" spans="2:6" ht="12.75">
      <c r="B48" t="s">
        <v>250</v>
      </c>
      <c r="D48" t="s">
        <v>251</v>
      </c>
      <c r="F48" t="s">
        <v>252</v>
      </c>
    </row>
    <row r="49" spans="2:6" ht="12.75">
      <c r="B49" t="s">
        <v>253</v>
      </c>
      <c r="D49" t="s">
        <v>254</v>
      </c>
      <c r="F49" t="s">
        <v>255</v>
      </c>
    </row>
    <row r="50" spans="2:6" ht="12.75">
      <c r="B50" t="s">
        <v>256</v>
      </c>
      <c r="D50" t="s">
        <v>257</v>
      </c>
      <c r="F50" t="s">
        <v>258</v>
      </c>
    </row>
    <row r="51" spans="2:6" ht="12.75">
      <c r="B51" t="s">
        <v>259</v>
      </c>
      <c r="F51" t="s">
        <v>260</v>
      </c>
    </row>
    <row r="52" ht="12.75">
      <c r="B52" t="s">
        <v>261</v>
      </c>
    </row>
    <row r="53" ht="12.75">
      <c r="B53" t="s">
        <v>262</v>
      </c>
    </row>
    <row r="54" ht="12.75">
      <c r="B54" t="s">
        <v>263</v>
      </c>
    </row>
    <row r="55" spans="2:7" ht="12.75">
      <c r="B55" t="s">
        <v>264</v>
      </c>
      <c r="G55" t="s">
        <v>265</v>
      </c>
    </row>
    <row r="56" spans="2:7" ht="12.75">
      <c r="B56" t="s">
        <v>266</v>
      </c>
      <c r="G56" t="s">
        <v>267</v>
      </c>
    </row>
    <row r="57" ht="12.75">
      <c r="B57" t="s">
        <v>268</v>
      </c>
    </row>
    <row r="58" spans="5:7" ht="76.5">
      <c r="E58" s="1" t="s">
        <v>453</v>
      </c>
      <c r="F58" s="1" t="s">
        <v>451</v>
      </c>
      <c r="G58" s="1" t="s">
        <v>452</v>
      </c>
    </row>
    <row r="59" spans="1:14" ht="12.75">
      <c r="A59" t="s">
        <v>136</v>
      </c>
      <c r="B59" t="s">
        <v>269</v>
      </c>
      <c r="C59" t="s">
        <v>270</v>
      </c>
      <c r="D59" t="s">
        <v>271</v>
      </c>
      <c r="I59" t="s">
        <v>460</v>
      </c>
      <c r="J59" t="s">
        <v>144</v>
      </c>
      <c r="K59" t="s">
        <v>461</v>
      </c>
      <c r="L59" t="s">
        <v>433</v>
      </c>
      <c r="M59" t="s">
        <v>462</v>
      </c>
      <c r="N59" t="s">
        <v>231</v>
      </c>
    </row>
    <row r="60" spans="2:14" ht="12.75">
      <c r="B60" t="s">
        <v>232</v>
      </c>
      <c r="C60" t="s">
        <v>272</v>
      </c>
      <c r="D60" t="s">
        <v>273</v>
      </c>
      <c r="E60" t="s">
        <v>274</v>
      </c>
      <c r="N60" t="s">
        <v>236</v>
      </c>
    </row>
    <row r="61" spans="4:14" ht="12.75">
      <c r="D61" t="s">
        <v>275</v>
      </c>
      <c r="E61" t="s">
        <v>276</v>
      </c>
      <c r="N61" t="s">
        <v>277</v>
      </c>
    </row>
    <row r="62" spans="4:6" ht="12.75">
      <c r="D62" t="s">
        <v>278</v>
      </c>
      <c r="F62" t="s">
        <v>279</v>
      </c>
    </row>
    <row r="63" spans="4:6" ht="12.75">
      <c r="D63" t="s">
        <v>280</v>
      </c>
      <c r="F63" t="s">
        <v>281</v>
      </c>
    </row>
    <row r="64" spans="4:6" ht="12.75">
      <c r="D64" t="s">
        <v>282</v>
      </c>
      <c r="F64" t="s">
        <v>283</v>
      </c>
    </row>
    <row r="65" spans="4:6" ht="12.75">
      <c r="D65" t="s">
        <v>284</v>
      </c>
      <c r="F65" t="s">
        <v>285</v>
      </c>
    </row>
    <row r="66" spans="2:7" ht="12.75">
      <c r="B66" t="s">
        <v>286</v>
      </c>
      <c r="D66" t="s">
        <v>287</v>
      </c>
      <c r="G66" t="s">
        <v>288</v>
      </c>
    </row>
    <row r="67" ht="12.75">
      <c r="B67" t="s">
        <v>289</v>
      </c>
    </row>
    <row r="68" ht="12.75">
      <c r="B68" t="s">
        <v>290</v>
      </c>
    </row>
    <row r="69" ht="12.75">
      <c r="B69" t="s">
        <v>291</v>
      </c>
    </row>
    <row r="70" ht="12.75">
      <c r="B70" t="s">
        <v>292</v>
      </c>
    </row>
    <row r="71" ht="12.75">
      <c r="H71" t="s">
        <v>293</v>
      </c>
    </row>
    <row r="72" ht="12.75">
      <c r="H72" t="s">
        <v>294</v>
      </c>
    </row>
    <row r="73" ht="12.75">
      <c r="B73" t="s">
        <v>295</v>
      </c>
    </row>
    <row r="74" ht="12.75">
      <c r="H74" t="s">
        <v>296</v>
      </c>
    </row>
    <row r="75" spans="2:8" ht="12.75">
      <c r="B75" t="s">
        <v>297</v>
      </c>
      <c r="H75" t="s">
        <v>298</v>
      </c>
    </row>
    <row r="76" spans="2:8" ht="12.75">
      <c r="B76" t="s">
        <v>299</v>
      </c>
      <c r="H76" t="s">
        <v>300</v>
      </c>
    </row>
    <row r="77" ht="12.75">
      <c r="B77" t="s">
        <v>301</v>
      </c>
    </row>
    <row r="78" ht="12.75">
      <c r="B78" t="s">
        <v>302</v>
      </c>
    </row>
  </sheetData>
  <sheetProtection/>
  <mergeCells count="8">
    <mergeCell ref="A1:O1"/>
    <mergeCell ref="N2:O2"/>
    <mergeCell ref="I2:M2"/>
    <mergeCell ref="E2:H2"/>
    <mergeCell ref="A2:A3"/>
    <mergeCell ref="B2:B3"/>
    <mergeCell ref="C2:C3"/>
    <mergeCell ref="D2:D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J3"/>
  <sheetViews>
    <sheetView zoomScalePageLayoutView="0" workbookViewId="0" topLeftCell="A1">
      <selection activeCell="E11" sqref="E11"/>
    </sheetView>
  </sheetViews>
  <sheetFormatPr defaultColWidth="9.00390625" defaultRowHeight="12.75"/>
  <sheetData>
    <row r="2" spans="5:10" ht="12.75">
      <c r="E2" s="49" t="s">
        <v>10</v>
      </c>
      <c r="F2" s="49"/>
      <c r="G2" s="49"/>
      <c r="H2" s="49"/>
      <c r="I2" s="49"/>
      <c r="J2" s="49"/>
    </row>
    <row r="3" spans="1:10" ht="12.75">
      <c r="A3" s="50" t="s">
        <v>428</v>
      </c>
      <c r="B3" s="50"/>
      <c r="C3" s="50"/>
      <c r="D3" s="50"/>
      <c r="E3" s="50"/>
      <c r="F3" s="50"/>
      <c r="G3" s="50"/>
      <c r="H3" s="50"/>
      <c r="I3" s="50"/>
      <c r="J3" s="50"/>
    </row>
  </sheetData>
  <sheetProtection/>
  <mergeCells count="2">
    <mergeCell ref="E2:J2"/>
    <mergeCell ref="A3:J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0"/>
  <sheetViews>
    <sheetView zoomScalePageLayoutView="0" workbookViewId="0" topLeftCell="A1">
      <selection activeCell="I15" sqref="I15"/>
    </sheetView>
  </sheetViews>
  <sheetFormatPr defaultColWidth="9.00390625" defaultRowHeight="12.75"/>
  <sheetData>
    <row r="1" spans="5:13" ht="12.75">
      <c r="E1" s="49" t="s">
        <v>11</v>
      </c>
      <c r="F1" s="49"/>
      <c r="G1" s="49"/>
      <c r="H1" s="49"/>
      <c r="I1" s="49"/>
      <c r="J1" s="49"/>
      <c r="K1" s="49"/>
      <c r="L1" s="49"/>
      <c r="M1" s="49"/>
    </row>
    <row r="2" spans="1:13" ht="12.75">
      <c r="A2" s="51" t="s">
        <v>431</v>
      </c>
      <c r="B2" s="52"/>
      <c r="C2" s="52"/>
      <c r="D2" s="52"/>
      <c r="E2" s="52"/>
      <c r="F2" s="52"/>
      <c r="G2" s="52"/>
      <c r="H2" s="52"/>
      <c r="I2" s="52"/>
      <c r="J2" s="52"/>
      <c r="K2" s="52"/>
      <c r="L2" s="52"/>
      <c r="M2" s="53"/>
    </row>
    <row r="3" spans="1:13" ht="12.75">
      <c r="A3" s="54"/>
      <c r="B3" s="55"/>
      <c r="C3" s="55"/>
      <c r="D3" s="55"/>
      <c r="E3" s="55"/>
      <c r="F3" s="55"/>
      <c r="G3" s="55"/>
      <c r="H3" s="55"/>
      <c r="I3" s="55"/>
      <c r="J3" s="55"/>
      <c r="K3" s="55"/>
      <c r="L3" s="55"/>
      <c r="M3" s="56"/>
    </row>
    <row r="4" spans="1:13" ht="12.75">
      <c r="A4" s="52"/>
      <c r="B4" s="52"/>
      <c r="C4" s="52"/>
      <c r="D4" s="52"/>
      <c r="E4" s="52"/>
      <c r="F4" s="52"/>
      <c r="G4" s="52"/>
      <c r="H4" s="52"/>
      <c r="I4" s="52"/>
      <c r="J4" s="52"/>
      <c r="K4" s="52"/>
      <c r="L4" s="52"/>
      <c r="M4" s="52"/>
    </row>
    <row r="5" spans="1:13" ht="12.75">
      <c r="A5" s="50"/>
      <c r="B5" s="50"/>
      <c r="C5" s="50"/>
      <c r="D5" s="50"/>
      <c r="E5" s="50"/>
      <c r="F5" s="50"/>
      <c r="G5" s="50"/>
      <c r="H5" s="50"/>
      <c r="I5" s="50"/>
      <c r="J5" s="50"/>
      <c r="K5" s="50"/>
      <c r="L5" s="50"/>
      <c r="M5" s="50"/>
    </row>
    <row r="6" spans="1:13" ht="12.75">
      <c r="A6" s="50" t="s">
        <v>429</v>
      </c>
      <c r="B6" s="50"/>
      <c r="C6" s="50"/>
      <c r="D6" s="50"/>
      <c r="E6" s="50"/>
      <c r="F6" s="50"/>
      <c r="G6" s="50"/>
      <c r="H6" s="50"/>
      <c r="I6" s="50"/>
      <c r="J6" s="50"/>
      <c r="K6" s="50"/>
      <c r="L6" s="50"/>
      <c r="M6" s="50"/>
    </row>
    <row r="7" spans="1:13" ht="12.75">
      <c r="A7" s="50"/>
      <c r="B7" s="50"/>
      <c r="C7" s="50"/>
      <c r="D7" s="50"/>
      <c r="E7" s="50"/>
      <c r="F7" s="50"/>
      <c r="G7" s="50"/>
      <c r="H7" s="50"/>
      <c r="I7" s="50"/>
      <c r="J7" s="50"/>
      <c r="K7" s="50"/>
      <c r="L7" s="50"/>
      <c r="M7" s="50"/>
    </row>
    <row r="8" spans="1:13" ht="12.75">
      <c r="A8" s="50"/>
      <c r="B8" s="50"/>
      <c r="C8" s="50"/>
      <c r="D8" s="50"/>
      <c r="E8" s="50"/>
      <c r="F8" s="50"/>
      <c r="G8" s="50"/>
      <c r="H8" s="50"/>
      <c r="I8" s="50"/>
      <c r="J8" s="50"/>
      <c r="K8" s="50"/>
      <c r="L8" s="50"/>
      <c r="M8" s="50"/>
    </row>
    <row r="9" spans="1:13" ht="12.75">
      <c r="A9" s="50"/>
      <c r="B9" s="50"/>
      <c r="C9" s="50"/>
      <c r="D9" s="50"/>
      <c r="E9" s="50"/>
      <c r="F9" s="50"/>
      <c r="G9" s="50"/>
      <c r="H9" s="50"/>
      <c r="I9" s="50"/>
      <c r="J9" s="50"/>
      <c r="K9" s="50"/>
      <c r="L9" s="50"/>
      <c r="M9" s="50"/>
    </row>
    <row r="10" spans="1:13" ht="12.75">
      <c r="A10" s="50" t="s">
        <v>430</v>
      </c>
      <c r="B10" s="50"/>
      <c r="C10" s="50"/>
      <c r="D10" s="50"/>
      <c r="E10" s="50"/>
      <c r="F10" s="50"/>
      <c r="G10" s="50"/>
      <c r="H10" s="50"/>
      <c r="I10" s="50"/>
      <c r="J10" s="50"/>
      <c r="K10" s="50"/>
      <c r="L10" s="50"/>
      <c r="M10" s="50"/>
    </row>
  </sheetData>
  <sheetProtection/>
  <mergeCells count="5">
    <mergeCell ref="E1:M1"/>
    <mergeCell ref="A2:M3"/>
    <mergeCell ref="A4:M5"/>
    <mergeCell ref="A6:M9"/>
    <mergeCell ref="A10:M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3"/>
  <sheetViews>
    <sheetView zoomScalePageLayoutView="0" workbookViewId="0" topLeftCell="A1">
      <selection activeCell="C18" sqref="C18"/>
    </sheetView>
  </sheetViews>
  <sheetFormatPr defaultColWidth="9.00390625" defaultRowHeight="12.75"/>
  <cols>
    <col min="2" max="2" width="15.125" style="0" customWidth="1"/>
    <col min="3" max="3" width="23.75390625" style="0" bestFit="1" customWidth="1"/>
    <col min="4" max="4" width="16.125" style="0" customWidth="1"/>
    <col min="5" max="5" width="13.375" style="0" customWidth="1"/>
    <col min="6" max="6" width="13.875" style="0" customWidth="1"/>
    <col min="7" max="7" width="23.00390625" style="0" customWidth="1"/>
  </cols>
  <sheetData>
    <row r="1" spans="1:12" ht="12.75">
      <c r="A1" s="10"/>
      <c r="B1" s="48" t="s">
        <v>14</v>
      </c>
      <c r="C1" s="48"/>
      <c r="D1" s="48"/>
      <c r="E1" s="48"/>
      <c r="F1" s="48"/>
      <c r="G1" s="48"/>
      <c r="H1" s="7"/>
      <c r="I1" s="7"/>
      <c r="J1" s="7"/>
      <c r="K1" s="7"/>
      <c r="L1" s="8"/>
    </row>
    <row r="2" spans="1:7" ht="86.25" customHeight="1">
      <c r="A2" s="43" t="s">
        <v>62</v>
      </c>
      <c r="B2" s="1" t="s">
        <v>12</v>
      </c>
      <c r="C2" s="1" t="s">
        <v>19</v>
      </c>
      <c r="D2" s="1" t="s">
        <v>17</v>
      </c>
      <c r="E2" s="1" t="s">
        <v>18</v>
      </c>
      <c r="F2" s="5" t="s">
        <v>21</v>
      </c>
      <c r="G2" s="5" t="s">
        <v>22</v>
      </c>
    </row>
    <row r="3" spans="1:7" ht="38.25">
      <c r="A3" s="43"/>
      <c r="B3" s="2" t="s">
        <v>13</v>
      </c>
      <c r="C3" s="2" t="s">
        <v>15</v>
      </c>
      <c r="D3" s="1" t="s">
        <v>16</v>
      </c>
      <c r="E3" s="1" t="s">
        <v>20</v>
      </c>
      <c r="F3" s="6">
        <v>41153</v>
      </c>
      <c r="G3" s="2" t="s">
        <v>23</v>
      </c>
    </row>
  </sheetData>
  <sheetProtection/>
  <mergeCells count="2">
    <mergeCell ref="B1:G1"/>
    <mergeCell ref="A2:A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30"/>
  <sheetViews>
    <sheetView zoomScalePageLayoutView="0" workbookViewId="0" topLeftCell="A10">
      <selection activeCell="O23" sqref="O23"/>
    </sheetView>
  </sheetViews>
  <sheetFormatPr defaultColWidth="9.00390625" defaultRowHeight="12.75"/>
  <cols>
    <col min="1" max="3" width="14.75390625" style="0" customWidth="1"/>
    <col min="4" max="4" width="5.00390625" style="0" customWidth="1"/>
    <col min="5" max="5" width="5.125" style="0" customWidth="1"/>
    <col min="6" max="6" width="5.625" style="0" customWidth="1"/>
    <col min="7" max="7" width="5.00390625" style="0" customWidth="1"/>
    <col min="8" max="8" width="4.25390625" style="0" customWidth="1"/>
    <col min="9" max="9" width="5.625" style="0" customWidth="1"/>
    <col min="10" max="10" width="6.625" style="0" customWidth="1"/>
    <col min="11" max="11" width="6.375" style="0" customWidth="1"/>
    <col min="12" max="12" width="4.75390625" style="0" customWidth="1"/>
    <col min="13" max="13" width="6.125" style="0" customWidth="1"/>
    <col min="14" max="14" width="5.75390625" style="0" customWidth="1"/>
  </cols>
  <sheetData>
    <row r="1" spans="1:19" ht="12.75">
      <c r="A1" s="57" t="s">
        <v>66</v>
      </c>
      <c r="B1" s="57"/>
      <c r="C1" s="57"/>
      <c r="D1" s="57"/>
      <c r="E1" s="57"/>
      <c r="F1" s="57"/>
      <c r="G1" s="57"/>
      <c r="H1" s="57"/>
      <c r="I1" s="57"/>
      <c r="J1" s="57"/>
      <c r="K1" s="57"/>
      <c r="L1" s="57"/>
      <c r="M1" s="57"/>
      <c r="N1" s="57"/>
      <c r="O1" s="57"/>
      <c r="P1" s="57"/>
      <c r="Q1" s="57"/>
      <c r="R1" s="57"/>
      <c r="S1" s="57"/>
    </row>
    <row r="2" spans="1:15" ht="12.75">
      <c r="A2" s="44" t="s">
        <v>62</v>
      </c>
      <c r="B2" s="3"/>
      <c r="C2" s="3"/>
      <c r="D2" s="44" t="s">
        <v>63</v>
      </c>
      <c r="E2" s="44"/>
      <c r="F2" s="44"/>
      <c r="G2" s="44"/>
      <c r="H2" s="44"/>
      <c r="I2" s="44"/>
      <c r="J2" s="44"/>
      <c r="K2" s="44"/>
      <c r="L2" s="44"/>
      <c r="M2" s="44"/>
      <c r="N2" s="44"/>
      <c r="O2" s="11"/>
    </row>
    <row r="3" spans="1:15" ht="12.75">
      <c r="A3" s="44"/>
      <c r="B3" s="3" t="s">
        <v>64</v>
      </c>
      <c r="C3" s="2" t="s">
        <v>65</v>
      </c>
      <c r="D3" s="2">
        <v>1</v>
      </c>
      <c r="E3" s="2">
        <v>2</v>
      </c>
      <c r="F3" s="2">
        <v>3</v>
      </c>
      <c r="G3" s="2">
        <v>4</v>
      </c>
      <c r="H3" s="2">
        <v>5</v>
      </c>
      <c r="I3" s="2">
        <v>6</v>
      </c>
      <c r="J3" s="2">
        <v>7</v>
      </c>
      <c r="K3" s="2">
        <v>8</v>
      </c>
      <c r="L3" s="2">
        <v>9</v>
      </c>
      <c r="M3" s="2">
        <v>10</v>
      </c>
      <c r="N3" s="2">
        <v>11</v>
      </c>
      <c r="O3" s="11"/>
    </row>
    <row r="4" spans="1:14" ht="12.75">
      <c r="A4" s="2" t="s">
        <v>119</v>
      </c>
      <c r="B4" s="2" t="s">
        <v>144</v>
      </c>
      <c r="C4" s="2" t="s">
        <v>121</v>
      </c>
      <c r="D4" s="2"/>
      <c r="E4" s="2"/>
      <c r="F4" s="2">
        <v>1</v>
      </c>
      <c r="G4" s="2">
        <v>1</v>
      </c>
      <c r="H4" s="2">
        <v>1</v>
      </c>
      <c r="I4" s="2">
        <v>1</v>
      </c>
      <c r="J4" s="2">
        <v>1</v>
      </c>
      <c r="K4" s="2">
        <v>1</v>
      </c>
      <c r="L4" s="2">
        <v>1</v>
      </c>
      <c r="M4" s="2">
        <v>1</v>
      </c>
      <c r="N4" s="2">
        <v>1</v>
      </c>
    </row>
    <row r="5" spans="1:14" ht="12.75">
      <c r="A5" s="2"/>
      <c r="B5" s="2" t="s">
        <v>144</v>
      </c>
      <c r="C5" s="2" t="s">
        <v>120</v>
      </c>
      <c r="D5" s="2"/>
      <c r="E5" s="2"/>
      <c r="F5" s="2">
        <v>1</v>
      </c>
      <c r="G5" s="2">
        <v>1</v>
      </c>
      <c r="H5" s="2">
        <v>1</v>
      </c>
      <c r="I5" s="2">
        <v>1</v>
      </c>
      <c r="J5" s="2">
        <v>1</v>
      </c>
      <c r="K5" s="2">
        <v>1</v>
      </c>
      <c r="L5" s="2">
        <v>1</v>
      </c>
      <c r="M5" s="2">
        <v>1</v>
      </c>
      <c r="N5" s="2">
        <v>1</v>
      </c>
    </row>
    <row r="6" spans="1:14" ht="12.75">
      <c r="A6" s="2"/>
      <c r="B6" s="2" t="s">
        <v>432</v>
      </c>
      <c r="C6" s="2" t="s">
        <v>121</v>
      </c>
      <c r="D6" s="2"/>
      <c r="E6" s="2"/>
      <c r="F6" s="2">
        <v>1</v>
      </c>
      <c r="G6" s="2">
        <v>1</v>
      </c>
      <c r="H6" s="2">
        <v>1</v>
      </c>
      <c r="I6" s="2">
        <v>1</v>
      </c>
      <c r="J6" s="2">
        <v>1</v>
      </c>
      <c r="K6" s="2">
        <v>1</v>
      </c>
      <c r="L6" s="2">
        <v>1</v>
      </c>
      <c r="M6" s="2">
        <v>1</v>
      </c>
      <c r="N6" s="2">
        <v>1</v>
      </c>
    </row>
    <row r="7" spans="1:14" ht="12.75">
      <c r="A7" s="2"/>
      <c r="B7" s="2" t="s">
        <v>432</v>
      </c>
      <c r="C7" s="2" t="s">
        <v>120</v>
      </c>
      <c r="D7" s="2"/>
      <c r="E7" s="2"/>
      <c r="F7" s="2">
        <v>1</v>
      </c>
      <c r="G7" s="2">
        <v>1</v>
      </c>
      <c r="H7" s="2">
        <v>1</v>
      </c>
      <c r="I7" s="2">
        <v>1</v>
      </c>
      <c r="J7" s="2">
        <v>1</v>
      </c>
      <c r="K7" s="2">
        <v>1</v>
      </c>
      <c r="L7" s="2">
        <v>1</v>
      </c>
      <c r="M7" s="2">
        <v>1</v>
      </c>
      <c r="N7" s="2">
        <v>1</v>
      </c>
    </row>
    <row r="8" spans="1:14" ht="12.75">
      <c r="A8" s="2"/>
      <c r="B8" s="2" t="s">
        <v>433</v>
      </c>
      <c r="C8" s="2" t="s">
        <v>121</v>
      </c>
      <c r="D8" s="2"/>
      <c r="E8" s="2"/>
      <c r="F8" s="2"/>
      <c r="G8" s="2">
        <v>1</v>
      </c>
      <c r="H8" s="2"/>
      <c r="I8" s="2"/>
      <c r="J8" s="2">
        <v>1</v>
      </c>
      <c r="K8" s="2">
        <v>1</v>
      </c>
      <c r="L8" s="2">
        <v>1</v>
      </c>
      <c r="M8" s="2">
        <v>1</v>
      </c>
      <c r="N8" s="2">
        <v>1</v>
      </c>
    </row>
    <row r="9" spans="1:14" ht="12.75">
      <c r="A9" s="2"/>
      <c r="B9" s="2" t="s">
        <v>433</v>
      </c>
      <c r="C9" s="2" t="s">
        <v>120</v>
      </c>
      <c r="D9" s="2"/>
      <c r="E9" s="2"/>
      <c r="F9" s="2"/>
      <c r="G9" s="2">
        <v>1</v>
      </c>
      <c r="H9" s="2"/>
      <c r="I9" s="2"/>
      <c r="J9" s="2">
        <v>1</v>
      </c>
      <c r="K9" s="2">
        <v>1</v>
      </c>
      <c r="L9" s="2">
        <v>1</v>
      </c>
      <c r="M9" s="2">
        <v>1</v>
      </c>
      <c r="N9" s="2">
        <v>1</v>
      </c>
    </row>
    <row r="10" spans="1:14" ht="12.75">
      <c r="A10" s="2"/>
      <c r="B10" s="2" t="s">
        <v>145</v>
      </c>
      <c r="C10" s="2" t="s">
        <v>121</v>
      </c>
      <c r="D10" s="2"/>
      <c r="E10" s="2"/>
      <c r="F10" s="2">
        <v>1</v>
      </c>
      <c r="G10" s="2">
        <v>1</v>
      </c>
      <c r="H10" s="2">
        <v>1</v>
      </c>
      <c r="I10" s="2">
        <v>1</v>
      </c>
      <c r="J10" s="2">
        <v>1</v>
      </c>
      <c r="K10" s="2">
        <v>1</v>
      </c>
      <c r="L10" s="2">
        <v>1</v>
      </c>
      <c r="M10" s="2">
        <v>1</v>
      </c>
      <c r="N10" s="2">
        <v>1</v>
      </c>
    </row>
    <row r="11" spans="1:14" ht="12.75">
      <c r="A11" s="2"/>
      <c r="B11" s="2" t="s">
        <v>145</v>
      </c>
      <c r="C11" s="2" t="s">
        <v>120</v>
      </c>
      <c r="D11" s="2"/>
      <c r="E11" s="2"/>
      <c r="F11" s="2">
        <v>1</v>
      </c>
      <c r="G11" s="2">
        <v>1</v>
      </c>
      <c r="H11" s="2">
        <v>1</v>
      </c>
      <c r="I11" s="2">
        <v>1</v>
      </c>
      <c r="J11" s="2">
        <v>1</v>
      </c>
      <c r="K11" s="2">
        <v>1</v>
      </c>
      <c r="L11" s="2">
        <v>1</v>
      </c>
      <c r="M11" s="2">
        <v>1</v>
      </c>
      <c r="N11" s="2">
        <v>1</v>
      </c>
    </row>
    <row r="12" spans="1:14" ht="12.75">
      <c r="A12" s="2" t="s">
        <v>136</v>
      </c>
      <c r="B12" s="2" t="s">
        <v>144</v>
      </c>
      <c r="C12" s="2" t="s">
        <v>121</v>
      </c>
      <c r="D12" s="2"/>
      <c r="E12" s="2"/>
      <c r="F12" s="2"/>
      <c r="G12" s="2">
        <v>1</v>
      </c>
      <c r="H12" s="2">
        <v>1</v>
      </c>
      <c r="I12" s="2">
        <v>1</v>
      </c>
      <c r="J12" s="2">
        <v>1</v>
      </c>
      <c r="K12" s="2">
        <v>1</v>
      </c>
      <c r="L12" s="2">
        <v>1</v>
      </c>
      <c r="M12" s="2">
        <v>3</v>
      </c>
      <c r="N12" s="2">
        <v>2</v>
      </c>
    </row>
    <row r="13" spans="1:14" ht="12.75">
      <c r="A13" s="2"/>
      <c r="B13" s="2" t="s">
        <v>144</v>
      </c>
      <c r="C13" s="2" t="s">
        <v>120</v>
      </c>
      <c r="D13" s="2"/>
      <c r="E13" s="2"/>
      <c r="F13" s="2"/>
      <c r="G13" s="2">
        <v>1</v>
      </c>
      <c r="H13" s="2">
        <v>1</v>
      </c>
      <c r="I13" s="2">
        <v>1</v>
      </c>
      <c r="J13" s="2">
        <v>1</v>
      </c>
      <c r="K13" s="2">
        <v>1</v>
      </c>
      <c r="L13" s="2">
        <v>1</v>
      </c>
      <c r="M13" s="2">
        <v>3</v>
      </c>
      <c r="N13" s="2">
        <v>2</v>
      </c>
    </row>
    <row r="14" spans="1:14" ht="12.75">
      <c r="A14" s="2"/>
      <c r="B14" s="2" t="s">
        <v>432</v>
      </c>
      <c r="C14" s="2" t="s">
        <v>121</v>
      </c>
      <c r="D14" s="2"/>
      <c r="E14" s="2"/>
      <c r="F14" s="2"/>
      <c r="G14" s="2">
        <v>1</v>
      </c>
      <c r="H14" s="2">
        <v>1</v>
      </c>
      <c r="I14" s="2">
        <v>1</v>
      </c>
      <c r="J14" s="2">
        <v>1</v>
      </c>
      <c r="K14" s="2">
        <v>1</v>
      </c>
      <c r="L14" s="2">
        <v>1</v>
      </c>
      <c r="M14" s="2">
        <v>1</v>
      </c>
      <c r="N14" s="2">
        <v>1</v>
      </c>
    </row>
    <row r="15" spans="1:14" ht="12.75">
      <c r="A15" s="2"/>
      <c r="B15" s="2" t="s">
        <v>432</v>
      </c>
      <c r="C15" s="2" t="s">
        <v>120</v>
      </c>
      <c r="D15" s="2"/>
      <c r="E15" s="2"/>
      <c r="F15" s="2"/>
      <c r="G15" s="2">
        <v>1</v>
      </c>
      <c r="H15" s="2">
        <v>1</v>
      </c>
      <c r="I15" s="2">
        <v>1</v>
      </c>
      <c r="J15" s="2">
        <v>1</v>
      </c>
      <c r="K15" s="2">
        <v>1</v>
      </c>
      <c r="L15" s="2">
        <v>1</v>
      </c>
      <c r="M15" s="2">
        <v>1</v>
      </c>
      <c r="N15" s="2">
        <v>1</v>
      </c>
    </row>
    <row r="16" spans="1:14" ht="12.75">
      <c r="A16" s="2"/>
      <c r="B16" s="2" t="s">
        <v>433</v>
      </c>
      <c r="C16" s="2" t="s">
        <v>121</v>
      </c>
      <c r="D16" s="2"/>
      <c r="E16" s="2"/>
      <c r="F16" s="2"/>
      <c r="G16" s="2">
        <v>1</v>
      </c>
      <c r="H16" s="2"/>
      <c r="I16" s="2"/>
      <c r="J16" s="2">
        <v>1</v>
      </c>
      <c r="K16" s="2">
        <v>1</v>
      </c>
      <c r="L16" s="2">
        <v>1</v>
      </c>
      <c r="M16" s="2">
        <v>1</v>
      </c>
      <c r="N16" s="2">
        <v>1</v>
      </c>
    </row>
    <row r="17" spans="1:14" ht="12.75">
      <c r="A17" s="2"/>
      <c r="B17" s="2" t="s">
        <v>433</v>
      </c>
      <c r="C17" s="2" t="s">
        <v>120</v>
      </c>
      <c r="D17" s="2"/>
      <c r="E17" s="2"/>
      <c r="F17" s="2"/>
      <c r="G17" s="2">
        <v>1</v>
      </c>
      <c r="H17" s="2"/>
      <c r="I17" s="2"/>
      <c r="J17" s="2">
        <v>1</v>
      </c>
      <c r="K17" s="2">
        <v>1</v>
      </c>
      <c r="L17" s="2">
        <v>1</v>
      </c>
      <c r="M17" s="2">
        <v>1</v>
      </c>
      <c r="N17" s="2">
        <v>1</v>
      </c>
    </row>
    <row r="18" spans="1:14" ht="12.75">
      <c r="A18" s="2"/>
      <c r="B18" s="2" t="s">
        <v>145</v>
      </c>
      <c r="C18" s="2" t="s">
        <v>121</v>
      </c>
      <c r="D18" s="2"/>
      <c r="E18" s="2">
        <v>1</v>
      </c>
      <c r="F18" s="2">
        <v>1</v>
      </c>
      <c r="G18" s="2">
        <v>1</v>
      </c>
      <c r="H18" s="2">
        <v>1</v>
      </c>
      <c r="I18" s="2">
        <v>1</v>
      </c>
      <c r="J18" s="2">
        <v>1</v>
      </c>
      <c r="K18" s="2">
        <v>1</v>
      </c>
      <c r="L18" s="2">
        <v>1</v>
      </c>
      <c r="M18" s="2">
        <v>1</v>
      </c>
      <c r="N18" s="2">
        <v>1</v>
      </c>
    </row>
    <row r="19" spans="1:14" ht="12.75">
      <c r="A19" s="2"/>
      <c r="B19" s="2" t="s">
        <v>145</v>
      </c>
      <c r="C19" s="2" t="s">
        <v>120</v>
      </c>
      <c r="D19" s="2"/>
      <c r="E19" s="2">
        <v>1</v>
      </c>
      <c r="F19" s="2">
        <v>1</v>
      </c>
      <c r="G19" s="2">
        <v>1</v>
      </c>
      <c r="H19" s="2">
        <v>1</v>
      </c>
      <c r="I19" s="2">
        <v>1</v>
      </c>
      <c r="J19" s="2">
        <v>1</v>
      </c>
      <c r="K19" s="2">
        <v>1</v>
      </c>
      <c r="L19" s="2">
        <v>1</v>
      </c>
      <c r="M19" s="2">
        <v>1</v>
      </c>
      <c r="N19" s="2">
        <v>1</v>
      </c>
    </row>
    <row r="20" spans="1:14" ht="12.75">
      <c r="A20" s="2"/>
      <c r="B20" s="2" t="s">
        <v>145</v>
      </c>
      <c r="C20" s="2" t="s">
        <v>434</v>
      </c>
      <c r="D20" s="2">
        <v>1</v>
      </c>
      <c r="E20" s="2"/>
      <c r="F20" s="2"/>
      <c r="G20" s="2"/>
      <c r="H20" s="2"/>
      <c r="I20" s="2"/>
      <c r="J20" s="2"/>
      <c r="K20" s="2"/>
      <c r="L20" s="2"/>
      <c r="M20" s="2"/>
      <c r="N20" s="2"/>
    </row>
    <row r="21" spans="1:14" ht="12.75">
      <c r="A21" s="2"/>
      <c r="B21" s="2"/>
      <c r="C21" s="2"/>
      <c r="D21" s="2"/>
      <c r="E21" s="2"/>
      <c r="F21" s="2"/>
      <c r="G21" s="2"/>
      <c r="H21" s="2"/>
      <c r="I21" s="2"/>
      <c r="J21" s="2"/>
      <c r="K21" s="2"/>
      <c r="L21" s="2"/>
      <c r="M21" s="2"/>
      <c r="N21" s="2"/>
    </row>
    <row r="22" spans="1:14" ht="12.75">
      <c r="A22" s="2" t="s">
        <v>139</v>
      </c>
      <c r="B22" s="2" t="s">
        <v>144</v>
      </c>
      <c r="C22" s="2" t="s">
        <v>121</v>
      </c>
      <c r="D22" s="2"/>
      <c r="E22" s="2"/>
      <c r="F22" s="2"/>
      <c r="G22" s="2">
        <v>1</v>
      </c>
      <c r="H22" s="2">
        <v>1</v>
      </c>
      <c r="I22" s="2">
        <v>1</v>
      </c>
      <c r="J22" s="2">
        <v>1</v>
      </c>
      <c r="K22" s="2">
        <v>1</v>
      </c>
      <c r="L22" s="2">
        <v>1</v>
      </c>
      <c r="M22" s="2">
        <v>1</v>
      </c>
      <c r="N22" s="2">
        <v>1</v>
      </c>
    </row>
    <row r="23" spans="1:14" ht="12.75">
      <c r="A23" s="2"/>
      <c r="B23" s="2" t="s">
        <v>144</v>
      </c>
      <c r="C23" s="2" t="s">
        <v>120</v>
      </c>
      <c r="D23" s="2"/>
      <c r="E23" s="2"/>
      <c r="F23" s="2"/>
      <c r="G23" s="2">
        <v>1</v>
      </c>
      <c r="H23" s="2">
        <v>1</v>
      </c>
      <c r="I23" s="2">
        <v>1</v>
      </c>
      <c r="J23" s="2">
        <v>1</v>
      </c>
      <c r="K23" s="2">
        <v>1</v>
      </c>
      <c r="L23" s="2">
        <v>1</v>
      </c>
      <c r="M23" s="2">
        <v>1</v>
      </c>
      <c r="N23" s="2">
        <v>1</v>
      </c>
    </row>
    <row r="24" spans="1:14" ht="12.75">
      <c r="A24" s="2"/>
      <c r="B24" s="2" t="s">
        <v>432</v>
      </c>
      <c r="C24" s="2" t="s">
        <v>121</v>
      </c>
      <c r="D24" s="2"/>
      <c r="E24" s="2"/>
      <c r="F24" s="2"/>
      <c r="G24" s="2">
        <v>1</v>
      </c>
      <c r="H24" s="2">
        <v>1</v>
      </c>
      <c r="I24" s="2">
        <v>1</v>
      </c>
      <c r="J24" s="2">
        <v>1</v>
      </c>
      <c r="K24" s="2">
        <v>1</v>
      </c>
      <c r="L24" s="2">
        <v>1</v>
      </c>
      <c r="M24" s="2">
        <v>1</v>
      </c>
      <c r="N24" s="2">
        <v>1</v>
      </c>
    </row>
    <row r="25" spans="1:14" ht="12.75">
      <c r="A25" s="2"/>
      <c r="B25" s="2" t="s">
        <v>432</v>
      </c>
      <c r="C25" s="2" t="s">
        <v>120</v>
      </c>
      <c r="D25" s="2"/>
      <c r="E25" s="2"/>
      <c r="F25" s="2"/>
      <c r="G25" s="2">
        <v>1</v>
      </c>
      <c r="H25" s="2">
        <v>1</v>
      </c>
      <c r="I25" s="2">
        <v>1</v>
      </c>
      <c r="J25" s="2">
        <v>1</v>
      </c>
      <c r="K25" s="2">
        <v>1</v>
      </c>
      <c r="L25" s="2">
        <v>1</v>
      </c>
      <c r="M25" s="2">
        <v>1</v>
      </c>
      <c r="N25" s="2">
        <v>1</v>
      </c>
    </row>
    <row r="26" spans="1:14" ht="12.75">
      <c r="A26" s="2"/>
      <c r="B26" s="2" t="s">
        <v>433</v>
      </c>
      <c r="C26" s="2" t="s">
        <v>121</v>
      </c>
      <c r="D26" s="2"/>
      <c r="E26" s="2"/>
      <c r="F26" s="2"/>
      <c r="G26" s="2">
        <v>1</v>
      </c>
      <c r="H26" s="2"/>
      <c r="I26" s="2"/>
      <c r="J26" s="2">
        <v>1</v>
      </c>
      <c r="K26" s="2">
        <v>1</v>
      </c>
      <c r="L26" s="2">
        <v>1</v>
      </c>
      <c r="M26" s="2">
        <v>1</v>
      </c>
      <c r="N26" s="2">
        <v>1</v>
      </c>
    </row>
    <row r="27" spans="1:14" ht="12.75">
      <c r="A27" s="2"/>
      <c r="B27" s="2" t="s">
        <v>433</v>
      </c>
      <c r="C27" s="2" t="s">
        <v>120</v>
      </c>
      <c r="D27" s="2"/>
      <c r="E27" s="2"/>
      <c r="F27" s="2"/>
      <c r="G27" s="2">
        <v>1</v>
      </c>
      <c r="H27" s="2"/>
      <c r="I27" s="2"/>
      <c r="J27" s="2">
        <v>1</v>
      </c>
      <c r="K27" s="2">
        <v>1</v>
      </c>
      <c r="L27" s="2">
        <v>1</v>
      </c>
      <c r="M27" s="2">
        <v>1</v>
      </c>
      <c r="N27" s="2">
        <v>1</v>
      </c>
    </row>
    <row r="28" spans="1:14" ht="12.75">
      <c r="A28" s="2"/>
      <c r="B28" s="2" t="s">
        <v>145</v>
      </c>
      <c r="C28" s="2" t="s">
        <v>121</v>
      </c>
      <c r="D28" s="2"/>
      <c r="E28" s="2">
        <v>1</v>
      </c>
      <c r="F28" s="2">
        <v>1</v>
      </c>
      <c r="G28" s="2">
        <v>1</v>
      </c>
      <c r="H28" s="2">
        <v>1</v>
      </c>
      <c r="I28" s="2">
        <v>1</v>
      </c>
      <c r="J28" s="2">
        <v>1</v>
      </c>
      <c r="K28" s="2">
        <v>1</v>
      </c>
      <c r="L28" s="2">
        <v>1</v>
      </c>
      <c r="M28" s="2">
        <v>1</v>
      </c>
      <c r="N28" s="2">
        <v>1</v>
      </c>
    </row>
    <row r="29" spans="1:14" ht="12.75">
      <c r="A29" s="2"/>
      <c r="B29" s="2" t="s">
        <v>145</v>
      </c>
      <c r="C29" s="2" t="s">
        <v>120</v>
      </c>
      <c r="D29" s="2"/>
      <c r="E29" s="2">
        <v>1</v>
      </c>
      <c r="F29" s="2">
        <v>1</v>
      </c>
      <c r="G29" s="2">
        <v>1</v>
      </c>
      <c r="H29" s="2">
        <v>1</v>
      </c>
      <c r="I29" s="2">
        <v>1</v>
      </c>
      <c r="J29" s="2">
        <v>1</v>
      </c>
      <c r="K29" s="2">
        <v>1</v>
      </c>
      <c r="L29" s="2">
        <v>1</v>
      </c>
      <c r="M29" s="2">
        <v>1</v>
      </c>
      <c r="N29" s="2">
        <v>1</v>
      </c>
    </row>
    <row r="30" spans="1:14" ht="12.75">
      <c r="A30" s="2"/>
      <c r="B30" s="2" t="s">
        <v>145</v>
      </c>
      <c r="C30" s="2" t="s">
        <v>434</v>
      </c>
      <c r="D30" s="2">
        <v>1</v>
      </c>
      <c r="E30" s="2"/>
      <c r="F30" s="2"/>
      <c r="G30" s="2"/>
      <c r="H30" s="2"/>
      <c r="I30" s="2"/>
      <c r="J30" s="2"/>
      <c r="K30" s="2"/>
      <c r="L30" s="2"/>
      <c r="M30" s="2"/>
      <c r="N30" s="2"/>
    </row>
  </sheetData>
  <sheetProtection/>
  <mergeCells count="3">
    <mergeCell ref="A2:A3"/>
    <mergeCell ref="D2:N2"/>
    <mergeCell ref="A1:S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I28"/>
  <sheetViews>
    <sheetView tabSelected="1" zoomScalePageLayoutView="0" workbookViewId="0" topLeftCell="U7">
      <selection activeCell="AC27" sqref="AC27"/>
    </sheetView>
  </sheetViews>
  <sheetFormatPr defaultColWidth="9.00390625" defaultRowHeight="12.75"/>
  <cols>
    <col min="8" max="10" width="11.625" style="0" customWidth="1"/>
    <col min="11" max="11" width="12.75390625" style="0" customWidth="1"/>
    <col min="12" max="23" width="11.625" style="0" customWidth="1"/>
    <col min="26" max="26" width="11.875" style="0" customWidth="1"/>
    <col min="28" max="28" width="11.75390625" style="0" customWidth="1"/>
    <col min="29" max="29" width="10.125" style="0" customWidth="1"/>
    <col min="30" max="30" width="18.125" style="0" customWidth="1"/>
    <col min="31" max="31" width="13.625" style="0" customWidth="1"/>
    <col min="32" max="32" width="12.875" style="0" customWidth="1"/>
    <col min="33" max="33" width="10.375" style="0" customWidth="1"/>
    <col min="34" max="34" width="12.25390625" style="0" customWidth="1"/>
    <col min="35" max="35" width="13.00390625" style="0" customWidth="1"/>
  </cols>
  <sheetData>
    <row r="1" spans="4:34" ht="12.75">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35" ht="38.25" customHeight="1">
      <c r="A2" s="41" t="s">
        <v>62</v>
      </c>
      <c r="B2" s="41" t="s">
        <v>69</v>
      </c>
      <c r="C2" s="45" t="s">
        <v>24</v>
      </c>
      <c r="D2" s="46"/>
      <c r="E2" s="46"/>
      <c r="F2" s="46"/>
      <c r="G2" s="46"/>
      <c r="H2" s="47"/>
      <c r="I2" s="22"/>
      <c r="J2" s="22"/>
      <c r="K2" s="45" t="s">
        <v>106</v>
      </c>
      <c r="L2" s="46"/>
      <c r="M2" s="46"/>
      <c r="N2" s="46"/>
      <c r="O2" s="46"/>
      <c r="P2" s="46"/>
      <c r="Q2" s="46"/>
      <c r="R2" s="46"/>
      <c r="S2" s="47"/>
      <c r="T2" s="44" t="s">
        <v>34</v>
      </c>
      <c r="U2" s="44"/>
      <c r="V2" s="44"/>
      <c r="W2" s="3"/>
      <c r="X2" s="44" t="s">
        <v>27</v>
      </c>
      <c r="Y2" s="44"/>
      <c r="Z2" s="44"/>
      <c r="AA2" s="44"/>
      <c r="AB2" s="44"/>
      <c r="AC2" s="44"/>
      <c r="AD2" s="44"/>
      <c r="AE2" s="44"/>
      <c r="AF2" s="44" t="s">
        <v>35</v>
      </c>
      <c r="AG2" s="44"/>
      <c r="AH2" s="44"/>
      <c r="AI2" s="41" t="s">
        <v>67</v>
      </c>
    </row>
    <row r="3" spans="1:35" ht="87.75" customHeight="1">
      <c r="A3" s="42"/>
      <c r="B3" s="42"/>
      <c r="C3" s="2" t="s">
        <v>25</v>
      </c>
      <c r="D3" s="1" t="s">
        <v>103</v>
      </c>
      <c r="E3" s="15" t="s">
        <v>54</v>
      </c>
      <c r="F3" s="2" t="s">
        <v>104</v>
      </c>
      <c r="G3" s="3" t="s">
        <v>54</v>
      </c>
      <c r="H3" s="1" t="s">
        <v>105</v>
      </c>
      <c r="I3" s="1" t="s">
        <v>140</v>
      </c>
      <c r="J3" s="1" t="s">
        <v>110</v>
      </c>
      <c r="K3" s="5" t="s">
        <v>141</v>
      </c>
      <c r="L3" s="1" t="s">
        <v>107</v>
      </c>
      <c r="M3" s="1" t="s">
        <v>54</v>
      </c>
      <c r="N3" s="1" t="s">
        <v>109</v>
      </c>
      <c r="O3" s="1" t="s">
        <v>54</v>
      </c>
      <c r="P3" s="1" t="s">
        <v>108</v>
      </c>
      <c r="Q3" s="1" t="s">
        <v>54</v>
      </c>
      <c r="R3" s="5" t="s">
        <v>104</v>
      </c>
      <c r="S3" s="2" t="s">
        <v>54</v>
      </c>
      <c r="T3" s="1" t="s">
        <v>32</v>
      </c>
      <c r="U3" s="5" t="s">
        <v>38</v>
      </c>
      <c r="V3" s="5" t="s">
        <v>33</v>
      </c>
      <c r="W3" s="5" t="s">
        <v>142</v>
      </c>
      <c r="X3" s="2" t="s">
        <v>25</v>
      </c>
      <c r="Y3" s="1" t="s">
        <v>28</v>
      </c>
      <c r="Z3" s="1" t="s">
        <v>29</v>
      </c>
      <c r="AA3" s="1" t="s">
        <v>30</v>
      </c>
      <c r="AB3" s="1" t="s">
        <v>26</v>
      </c>
      <c r="AC3" s="1" t="s">
        <v>31</v>
      </c>
      <c r="AD3" s="5" t="s">
        <v>113</v>
      </c>
      <c r="AE3" s="5" t="s">
        <v>111</v>
      </c>
      <c r="AF3" s="1" t="s">
        <v>36</v>
      </c>
      <c r="AG3" s="5" t="s">
        <v>112</v>
      </c>
      <c r="AH3" s="5" t="s">
        <v>37</v>
      </c>
      <c r="AI3" s="42"/>
    </row>
    <row r="4" spans="1:35" ht="15.75" customHeight="1">
      <c r="A4" t="s">
        <v>135</v>
      </c>
      <c r="B4">
        <v>4</v>
      </c>
      <c r="C4" t="s">
        <v>143</v>
      </c>
      <c r="D4">
        <v>6</v>
      </c>
      <c r="E4">
        <v>85</v>
      </c>
      <c r="F4">
        <v>0</v>
      </c>
      <c r="G4">
        <v>0</v>
      </c>
      <c r="I4" t="s">
        <v>119</v>
      </c>
      <c r="J4">
        <v>11</v>
      </c>
      <c r="K4" t="s">
        <v>120</v>
      </c>
      <c r="L4">
        <v>0</v>
      </c>
      <c r="M4" s="24">
        <f>L4/J4*100</f>
        <v>0</v>
      </c>
      <c r="N4">
        <v>6</v>
      </c>
      <c r="O4" s="24">
        <f>N4/J4*100</f>
        <v>54.54545454545454</v>
      </c>
      <c r="P4">
        <v>4</v>
      </c>
      <c r="Q4" s="24">
        <f>P4/J4*100</f>
        <v>36.36363636363637</v>
      </c>
      <c r="R4">
        <v>1</v>
      </c>
      <c r="S4" s="24">
        <f>R4/J4*100</f>
        <v>9.090909090909092</v>
      </c>
      <c r="T4">
        <v>11</v>
      </c>
      <c r="U4">
        <v>0</v>
      </c>
      <c r="V4">
        <v>1</v>
      </c>
      <c r="W4" t="s">
        <v>119</v>
      </c>
      <c r="X4" t="s">
        <v>121</v>
      </c>
      <c r="Y4">
        <v>58</v>
      </c>
      <c r="Z4">
        <v>55.7</v>
      </c>
      <c r="AA4" s="30">
        <v>59.2</v>
      </c>
      <c r="AC4">
        <f>AA4-Y4</f>
        <v>1.2000000000000028</v>
      </c>
      <c r="AD4">
        <v>0</v>
      </c>
      <c r="AE4">
        <v>0</v>
      </c>
      <c r="AF4">
        <v>11</v>
      </c>
      <c r="AG4">
        <v>0</v>
      </c>
      <c r="AH4">
        <v>11</v>
      </c>
      <c r="AI4">
        <v>0</v>
      </c>
    </row>
    <row r="5" spans="1:31" ht="15.75" customHeight="1">
      <c r="A5" t="s">
        <v>135</v>
      </c>
      <c r="B5">
        <v>7</v>
      </c>
      <c r="C5" t="s">
        <v>121</v>
      </c>
      <c r="D5">
        <v>5</v>
      </c>
      <c r="E5">
        <v>61</v>
      </c>
      <c r="F5">
        <v>0</v>
      </c>
      <c r="G5">
        <v>0</v>
      </c>
      <c r="I5" t="s">
        <v>119</v>
      </c>
      <c r="J5">
        <v>11</v>
      </c>
      <c r="K5" t="s">
        <v>121</v>
      </c>
      <c r="L5">
        <v>1</v>
      </c>
      <c r="M5" s="24">
        <f aca="true" t="shared" si="0" ref="M5:M19">L5/J5*100</f>
        <v>9.090909090909092</v>
      </c>
      <c r="N5">
        <v>7</v>
      </c>
      <c r="O5" s="24">
        <f aca="true" t="shared" si="1" ref="O5:O19">N5/J5*100</f>
        <v>63.63636363636363</v>
      </c>
      <c r="P5">
        <v>3</v>
      </c>
      <c r="Q5" s="24">
        <f aca="true" t="shared" si="2" ref="Q5:Q19">P5/J5*100</f>
        <v>27.27272727272727</v>
      </c>
      <c r="R5">
        <v>0</v>
      </c>
      <c r="S5" s="24">
        <f aca="true" t="shared" si="3" ref="S5:S14">R5/J5*100</f>
        <v>0</v>
      </c>
      <c r="X5" t="s">
        <v>120</v>
      </c>
      <c r="Y5">
        <v>49</v>
      </c>
      <c r="Z5">
        <v>42.9</v>
      </c>
      <c r="AA5" s="30">
        <v>45.2</v>
      </c>
      <c r="AC5">
        <f>AA5-Y5</f>
        <v>-3.799999999999997</v>
      </c>
      <c r="AD5">
        <v>0</v>
      </c>
      <c r="AE5">
        <v>0</v>
      </c>
    </row>
    <row r="6" spans="1:31" ht="15">
      <c r="A6" t="s">
        <v>135</v>
      </c>
      <c r="B6">
        <v>8</v>
      </c>
      <c r="C6" t="s">
        <v>121</v>
      </c>
      <c r="D6">
        <v>4</v>
      </c>
      <c r="E6">
        <v>44</v>
      </c>
      <c r="F6">
        <v>0</v>
      </c>
      <c r="G6">
        <v>0</v>
      </c>
      <c r="I6" t="s">
        <v>119</v>
      </c>
      <c r="J6">
        <v>1</v>
      </c>
      <c r="K6" t="s">
        <v>122</v>
      </c>
      <c r="M6" s="24">
        <f t="shared" si="0"/>
        <v>0</v>
      </c>
      <c r="N6">
        <v>1</v>
      </c>
      <c r="O6" s="24">
        <f t="shared" si="1"/>
        <v>100</v>
      </c>
      <c r="Q6" s="24">
        <f t="shared" si="2"/>
        <v>0</v>
      </c>
      <c r="R6">
        <v>0</v>
      </c>
      <c r="S6" s="24">
        <f t="shared" si="3"/>
        <v>0</v>
      </c>
      <c r="X6" t="s">
        <v>122</v>
      </c>
      <c r="Y6">
        <v>58</v>
      </c>
      <c r="AA6" s="30">
        <v>58.4</v>
      </c>
      <c r="AC6">
        <f aca="true" t="shared" si="4" ref="AC6:AC23">AA6-Y6</f>
        <v>0.3999999999999986</v>
      </c>
      <c r="AD6">
        <v>0</v>
      </c>
      <c r="AE6">
        <v>0</v>
      </c>
    </row>
    <row r="7" spans="1:31" ht="15">
      <c r="A7" t="s">
        <v>135</v>
      </c>
      <c r="B7">
        <v>7</v>
      </c>
      <c r="C7" t="s">
        <v>120</v>
      </c>
      <c r="D7">
        <v>4</v>
      </c>
      <c r="E7">
        <v>44</v>
      </c>
      <c r="F7">
        <v>0</v>
      </c>
      <c r="G7">
        <v>0</v>
      </c>
      <c r="I7" t="s">
        <v>119</v>
      </c>
      <c r="J7">
        <v>1</v>
      </c>
      <c r="K7" t="s">
        <v>133</v>
      </c>
      <c r="M7" s="24">
        <f t="shared" si="0"/>
        <v>0</v>
      </c>
      <c r="N7">
        <v>1</v>
      </c>
      <c r="O7" s="24">
        <f t="shared" si="1"/>
        <v>100</v>
      </c>
      <c r="Q7" s="24">
        <f t="shared" si="2"/>
        <v>0</v>
      </c>
      <c r="R7">
        <v>0</v>
      </c>
      <c r="S7" s="24">
        <f t="shared" si="3"/>
        <v>0</v>
      </c>
      <c r="X7" t="s">
        <v>123</v>
      </c>
      <c r="Y7">
        <v>60</v>
      </c>
      <c r="AA7" s="30">
        <v>58.2</v>
      </c>
      <c r="AC7">
        <f t="shared" si="4"/>
        <v>-1.7999999999999972</v>
      </c>
      <c r="AD7">
        <v>0</v>
      </c>
      <c r="AE7">
        <v>0</v>
      </c>
    </row>
    <row r="8" spans="1:31" ht="15">
      <c r="A8" t="s">
        <v>135</v>
      </c>
      <c r="B8">
        <v>8</v>
      </c>
      <c r="C8" t="s">
        <v>120</v>
      </c>
      <c r="D8">
        <v>2</v>
      </c>
      <c r="E8">
        <v>22</v>
      </c>
      <c r="F8">
        <v>0</v>
      </c>
      <c r="G8">
        <v>0</v>
      </c>
      <c r="I8" t="s">
        <v>119</v>
      </c>
      <c r="J8">
        <v>1</v>
      </c>
      <c r="K8" t="s">
        <v>126</v>
      </c>
      <c r="M8" s="24">
        <f t="shared" si="0"/>
        <v>0</v>
      </c>
      <c r="N8">
        <v>1</v>
      </c>
      <c r="O8" s="24">
        <f t="shared" si="1"/>
        <v>100</v>
      </c>
      <c r="Q8" s="24">
        <f t="shared" si="2"/>
        <v>0</v>
      </c>
      <c r="R8">
        <v>0</v>
      </c>
      <c r="S8" s="24">
        <f t="shared" si="3"/>
        <v>0</v>
      </c>
      <c r="X8" t="s">
        <v>132</v>
      </c>
      <c r="Y8">
        <v>68</v>
      </c>
      <c r="AA8" s="30">
        <v>59.4</v>
      </c>
      <c r="AC8">
        <f t="shared" si="4"/>
        <v>-8.600000000000001</v>
      </c>
      <c r="AD8">
        <v>0</v>
      </c>
      <c r="AE8">
        <v>0</v>
      </c>
    </row>
    <row r="9" spans="1:31" ht="15">
      <c r="A9" t="s">
        <v>136</v>
      </c>
      <c r="B9">
        <v>7</v>
      </c>
      <c r="C9" t="s">
        <v>121</v>
      </c>
      <c r="D9">
        <v>1</v>
      </c>
      <c r="E9">
        <v>25</v>
      </c>
      <c r="F9">
        <v>0</v>
      </c>
      <c r="G9">
        <v>0</v>
      </c>
      <c r="I9" t="s">
        <v>135</v>
      </c>
      <c r="J9">
        <v>12</v>
      </c>
      <c r="K9" t="s">
        <v>121</v>
      </c>
      <c r="L9">
        <v>1</v>
      </c>
      <c r="M9" s="24">
        <f t="shared" si="0"/>
        <v>8.333333333333332</v>
      </c>
      <c r="N9">
        <v>6</v>
      </c>
      <c r="O9" s="24">
        <f t="shared" si="1"/>
        <v>50</v>
      </c>
      <c r="P9">
        <v>5</v>
      </c>
      <c r="Q9" s="24">
        <f t="shared" si="2"/>
        <v>41.66666666666667</v>
      </c>
      <c r="R9">
        <v>0</v>
      </c>
      <c r="S9" s="24">
        <f t="shared" si="3"/>
        <v>0</v>
      </c>
      <c r="T9">
        <v>12</v>
      </c>
      <c r="U9">
        <v>0</v>
      </c>
      <c r="V9">
        <v>7</v>
      </c>
      <c r="X9" t="s">
        <v>133</v>
      </c>
      <c r="Y9">
        <v>43.5</v>
      </c>
      <c r="Z9">
        <v>50.5</v>
      </c>
      <c r="AA9" s="31">
        <v>52.2</v>
      </c>
      <c r="AC9">
        <f t="shared" si="4"/>
        <v>8.700000000000003</v>
      </c>
      <c r="AD9">
        <v>0</v>
      </c>
      <c r="AE9">
        <v>0</v>
      </c>
    </row>
    <row r="10" spans="1:31" ht="15">
      <c r="A10" t="s">
        <v>136</v>
      </c>
      <c r="B10">
        <v>8</v>
      </c>
      <c r="C10" t="s">
        <v>121</v>
      </c>
      <c r="D10">
        <v>6</v>
      </c>
      <c r="E10">
        <v>66</v>
      </c>
      <c r="F10">
        <v>0</v>
      </c>
      <c r="G10">
        <v>0</v>
      </c>
      <c r="I10" t="s">
        <v>135</v>
      </c>
      <c r="J10">
        <v>12</v>
      </c>
      <c r="K10" t="s">
        <v>120</v>
      </c>
      <c r="L10">
        <v>2</v>
      </c>
      <c r="M10" s="24">
        <f t="shared" si="0"/>
        <v>16.666666666666664</v>
      </c>
      <c r="N10">
        <v>1</v>
      </c>
      <c r="O10" s="24">
        <f t="shared" si="1"/>
        <v>8.333333333333332</v>
      </c>
      <c r="P10">
        <v>9</v>
      </c>
      <c r="Q10" s="24">
        <f t="shared" si="2"/>
        <v>75</v>
      </c>
      <c r="R10">
        <v>0</v>
      </c>
      <c r="S10" s="24">
        <f t="shared" si="3"/>
        <v>0</v>
      </c>
      <c r="X10" t="s">
        <v>134</v>
      </c>
      <c r="Y10">
        <v>61</v>
      </c>
      <c r="Z10">
        <v>48.6</v>
      </c>
      <c r="AA10" s="30">
        <v>54.8</v>
      </c>
      <c r="AC10">
        <f t="shared" si="4"/>
        <v>-6.200000000000003</v>
      </c>
      <c r="AD10">
        <v>0</v>
      </c>
      <c r="AE10">
        <v>0</v>
      </c>
    </row>
    <row r="11" spans="1:31" ht="12.75">
      <c r="A11" t="s">
        <v>136</v>
      </c>
      <c r="B11">
        <v>7</v>
      </c>
      <c r="C11" t="s">
        <v>120</v>
      </c>
      <c r="D11">
        <v>1</v>
      </c>
      <c r="E11">
        <v>25</v>
      </c>
      <c r="F11">
        <v>0</v>
      </c>
      <c r="G11">
        <v>0</v>
      </c>
      <c r="I11" t="s">
        <v>135</v>
      </c>
      <c r="J11">
        <v>3</v>
      </c>
      <c r="K11" t="s">
        <v>132</v>
      </c>
      <c r="L11">
        <v>1</v>
      </c>
      <c r="M11" s="24">
        <f t="shared" si="0"/>
        <v>33.33333333333333</v>
      </c>
      <c r="N11">
        <v>2</v>
      </c>
      <c r="O11" s="24">
        <f t="shared" si="1"/>
        <v>66.66666666666666</v>
      </c>
      <c r="Q11" s="24">
        <f t="shared" si="2"/>
        <v>0</v>
      </c>
      <c r="R11">
        <v>0</v>
      </c>
      <c r="S11" s="24">
        <f t="shared" si="3"/>
        <v>0</v>
      </c>
      <c r="X11" t="s">
        <v>126</v>
      </c>
      <c r="Y11">
        <v>64</v>
      </c>
      <c r="AD11">
        <v>0</v>
      </c>
      <c r="AE11">
        <v>0</v>
      </c>
    </row>
    <row r="12" spans="1:35" ht="15">
      <c r="A12" t="s">
        <v>136</v>
      </c>
      <c r="B12">
        <v>8</v>
      </c>
      <c r="C12" t="s">
        <v>120</v>
      </c>
      <c r="D12">
        <v>2</v>
      </c>
      <c r="E12">
        <v>22</v>
      </c>
      <c r="F12">
        <v>0</v>
      </c>
      <c r="G12">
        <v>0</v>
      </c>
      <c r="I12" t="s">
        <v>136</v>
      </c>
      <c r="J12">
        <v>10</v>
      </c>
      <c r="K12" t="s">
        <v>120</v>
      </c>
      <c r="L12">
        <v>2</v>
      </c>
      <c r="M12" s="24">
        <f t="shared" si="0"/>
        <v>20</v>
      </c>
      <c r="N12">
        <v>2</v>
      </c>
      <c r="O12" s="24">
        <f t="shared" si="1"/>
        <v>20</v>
      </c>
      <c r="P12">
        <v>6</v>
      </c>
      <c r="Q12" s="24">
        <f t="shared" si="2"/>
        <v>60</v>
      </c>
      <c r="R12">
        <v>0</v>
      </c>
      <c r="S12" s="24">
        <f t="shared" si="3"/>
        <v>0</v>
      </c>
      <c r="T12">
        <v>10</v>
      </c>
      <c r="U12">
        <v>0</v>
      </c>
      <c r="V12">
        <v>1</v>
      </c>
      <c r="W12" t="s">
        <v>135</v>
      </c>
      <c r="X12" t="s">
        <v>121</v>
      </c>
      <c r="Y12">
        <v>60.75</v>
      </c>
      <c r="Z12">
        <v>65</v>
      </c>
      <c r="AA12" s="30">
        <v>63</v>
      </c>
      <c r="AB12">
        <v>-4.3</v>
      </c>
      <c r="AC12">
        <f>AA12-Y12</f>
        <v>2.25</v>
      </c>
      <c r="AD12">
        <v>0</v>
      </c>
      <c r="AE12">
        <v>0</v>
      </c>
      <c r="AF12">
        <v>8</v>
      </c>
      <c r="AG12">
        <v>0</v>
      </c>
      <c r="AH12">
        <v>8</v>
      </c>
      <c r="AI12">
        <v>0</v>
      </c>
    </row>
    <row r="13" spans="1:31" ht="15">
      <c r="A13" t="s">
        <v>136</v>
      </c>
      <c r="B13">
        <v>4</v>
      </c>
      <c r="C13" t="s">
        <v>143</v>
      </c>
      <c r="D13">
        <v>6</v>
      </c>
      <c r="E13">
        <v>85</v>
      </c>
      <c r="F13">
        <v>0</v>
      </c>
      <c r="G13">
        <v>0</v>
      </c>
      <c r="I13" t="s">
        <v>136</v>
      </c>
      <c r="J13">
        <v>10</v>
      </c>
      <c r="K13" t="s">
        <v>121</v>
      </c>
      <c r="L13">
        <v>3</v>
      </c>
      <c r="M13" s="24">
        <f t="shared" si="0"/>
        <v>30</v>
      </c>
      <c r="N13">
        <v>4</v>
      </c>
      <c r="O13" s="24">
        <f t="shared" si="1"/>
        <v>40</v>
      </c>
      <c r="P13">
        <v>3</v>
      </c>
      <c r="Q13" s="24">
        <f t="shared" si="2"/>
        <v>30</v>
      </c>
      <c r="R13">
        <v>0</v>
      </c>
      <c r="S13" s="24">
        <f t="shared" si="3"/>
        <v>0</v>
      </c>
      <c r="X13" t="s">
        <v>120</v>
      </c>
      <c r="Y13">
        <v>51.4</v>
      </c>
      <c r="Z13">
        <v>55.2</v>
      </c>
      <c r="AA13" s="30">
        <v>52</v>
      </c>
      <c r="AB13">
        <v>-3.8</v>
      </c>
      <c r="AC13">
        <f>AA13-Y13</f>
        <v>0.6000000000000014</v>
      </c>
      <c r="AD13">
        <v>0</v>
      </c>
      <c r="AE13">
        <v>0</v>
      </c>
    </row>
    <row r="14" spans="1:31" ht="15">
      <c r="A14" t="s">
        <v>139</v>
      </c>
      <c r="B14">
        <v>4</v>
      </c>
      <c r="C14" t="s">
        <v>143</v>
      </c>
      <c r="D14">
        <v>4</v>
      </c>
      <c r="E14">
        <v>100</v>
      </c>
      <c r="F14">
        <v>0</v>
      </c>
      <c r="G14">
        <v>0</v>
      </c>
      <c r="H14" t="s">
        <v>470</v>
      </c>
      <c r="I14" t="s">
        <v>139</v>
      </c>
      <c r="J14">
        <v>9</v>
      </c>
      <c r="K14" t="s">
        <v>121</v>
      </c>
      <c r="L14">
        <v>1</v>
      </c>
      <c r="M14" s="24">
        <f t="shared" si="0"/>
        <v>11.11111111111111</v>
      </c>
      <c r="N14">
        <v>4</v>
      </c>
      <c r="O14" s="24">
        <f t="shared" si="1"/>
        <v>44.44444444444444</v>
      </c>
      <c r="P14">
        <v>4</v>
      </c>
      <c r="Q14" s="24">
        <f t="shared" si="2"/>
        <v>44.44444444444444</v>
      </c>
      <c r="R14">
        <v>0</v>
      </c>
      <c r="S14" s="24">
        <f t="shared" si="3"/>
        <v>0</v>
      </c>
      <c r="T14">
        <v>9</v>
      </c>
      <c r="U14" s="24">
        <v>0</v>
      </c>
      <c r="X14" t="s">
        <v>122</v>
      </c>
      <c r="Y14">
        <v>59</v>
      </c>
      <c r="Z14">
        <v>64.9</v>
      </c>
      <c r="AA14" s="32">
        <v>59</v>
      </c>
      <c r="AB14">
        <v>-5.9</v>
      </c>
      <c r="AC14">
        <f>AA14-Y14</f>
        <v>0</v>
      </c>
      <c r="AD14">
        <v>0</v>
      </c>
      <c r="AE14">
        <v>0</v>
      </c>
    </row>
    <row r="15" spans="1:31" ht="15">
      <c r="A15" t="s">
        <v>139</v>
      </c>
      <c r="B15">
        <v>7</v>
      </c>
      <c r="C15" t="s">
        <v>121</v>
      </c>
      <c r="D15">
        <v>7</v>
      </c>
      <c r="E15">
        <v>87</v>
      </c>
      <c r="F15">
        <v>0</v>
      </c>
      <c r="G15">
        <v>0</v>
      </c>
      <c r="I15" t="s">
        <v>139</v>
      </c>
      <c r="J15">
        <v>9</v>
      </c>
      <c r="K15" t="s">
        <v>364</v>
      </c>
      <c r="L15">
        <v>2</v>
      </c>
      <c r="M15" s="24">
        <f t="shared" si="0"/>
        <v>22.22222222222222</v>
      </c>
      <c r="N15">
        <v>3</v>
      </c>
      <c r="O15" s="24">
        <f t="shared" si="1"/>
        <v>33.33333333333333</v>
      </c>
      <c r="P15">
        <v>4</v>
      </c>
      <c r="Q15" s="24">
        <f t="shared" si="2"/>
        <v>44.44444444444444</v>
      </c>
      <c r="R15">
        <v>0</v>
      </c>
      <c r="S15" s="24">
        <v>0</v>
      </c>
      <c r="X15" t="s">
        <v>123</v>
      </c>
      <c r="Y15">
        <v>55</v>
      </c>
      <c r="Z15">
        <v>61.4</v>
      </c>
      <c r="AA15" s="32">
        <v>61</v>
      </c>
      <c r="AB15">
        <v>-6.4</v>
      </c>
      <c r="AC15">
        <f>AA15-Y15</f>
        <v>6</v>
      </c>
      <c r="AD15">
        <v>0</v>
      </c>
      <c r="AE15">
        <v>0</v>
      </c>
    </row>
    <row r="16" spans="1:31" ht="15">
      <c r="A16" t="s">
        <v>139</v>
      </c>
      <c r="B16">
        <v>7</v>
      </c>
      <c r="C16" t="s">
        <v>120</v>
      </c>
      <c r="D16">
        <v>4</v>
      </c>
      <c r="E16">
        <v>50</v>
      </c>
      <c r="F16">
        <v>0</v>
      </c>
      <c r="G16">
        <v>0</v>
      </c>
      <c r="I16" t="s">
        <v>139</v>
      </c>
      <c r="J16">
        <v>9</v>
      </c>
      <c r="K16" t="s">
        <v>471</v>
      </c>
      <c r="L16">
        <v>1</v>
      </c>
      <c r="M16" s="24">
        <f t="shared" si="0"/>
        <v>11.11111111111111</v>
      </c>
      <c r="N16">
        <v>1</v>
      </c>
      <c r="O16" s="24">
        <f t="shared" si="1"/>
        <v>11.11111111111111</v>
      </c>
      <c r="P16">
        <v>7</v>
      </c>
      <c r="Q16" s="24">
        <f t="shared" si="2"/>
        <v>77.77777777777779</v>
      </c>
      <c r="R16">
        <v>0</v>
      </c>
      <c r="S16" s="24">
        <v>0</v>
      </c>
      <c r="X16" t="s">
        <v>132</v>
      </c>
      <c r="Y16">
        <v>68</v>
      </c>
      <c r="Z16">
        <v>63.4</v>
      </c>
      <c r="AA16" s="32">
        <v>62</v>
      </c>
      <c r="AB16">
        <v>4.6</v>
      </c>
      <c r="AC16">
        <f>AA16-Y16</f>
        <v>-6</v>
      </c>
      <c r="AD16">
        <v>0</v>
      </c>
      <c r="AE16">
        <v>0</v>
      </c>
    </row>
    <row r="17" spans="1:31" ht="15">
      <c r="A17" t="s">
        <v>139</v>
      </c>
      <c r="B17">
        <v>8</v>
      </c>
      <c r="C17" t="s">
        <v>121</v>
      </c>
      <c r="D17">
        <v>1</v>
      </c>
      <c r="E17">
        <v>25</v>
      </c>
      <c r="F17">
        <v>0</v>
      </c>
      <c r="G17">
        <v>0</v>
      </c>
      <c r="I17" t="s">
        <v>139</v>
      </c>
      <c r="J17">
        <v>2</v>
      </c>
      <c r="K17" t="s">
        <v>132</v>
      </c>
      <c r="L17">
        <v>1</v>
      </c>
      <c r="M17" s="24">
        <f t="shared" si="0"/>
        <v>50</v>
      </c>
      <c r="N17">
        <v>1</v>
      </c>
      <c r="O17" s="24">
        <f t="shared" si="1"/>
        <v>50</v>
      </c>
      <c r="P17">
        <v>0</v>
      </c>
      <c r="Q17" s="24">
        <f t="shared" si="2"/>
        <v>0</v>
      </c>
      <c r="R17">
        <v>0</v>
      </c>
      <c r="S17" s="24">
        <v>0</v>
      </c>
      <c r="X17" t="s">
        <v>134</v>
      </c>
      <c r="Y17">
        <v>52</v>
      </c>
      <c r="Z17">
        <v>55.7</v>
      </c>
      <c r="AA17" s="32">
        <v>55</v>
      </c>
      <c r="AB17">
        <f>Z17-Y17</f>
        <v>3.700000000000003</v>
      </c>
      <c r="AC17">
        <f>AA17-Y17</f>
        <v>3</v>
      </c>
      <c r="AD17">
        <v>0</v>
      </c>
      <c r="AE17">
        <v>0</v>
      </c>
    </row>
    <row r="18" spans="1:35" ht="15">
      <c r="A18" t="s">
        <v>139</v>
      </c>
      <c r="B18">
        <v>8</v>
      </c>
      <c r="C18" t="s">
        <v>120</v>
      </c>
      <c r="D18">
        <v>1</v>
      </c>
      <c r="E18">
        <v>25</v>
      </c>
      <c r="F18">
        <v>0</v>
      </c>
      <c r="G18">
        <v>0</v>
      </c>
      <c r="I18" t="s">
        <v>139</v>
      </c>
      <c r="J18">
        <v>2</v>
      </c>
      <c r="K18" t="s">
        <v>122</v>
      </c>
      <c r="L18">
        <v>1</v>
      </c>
      <c r="M18" s="24">
        <f t="shared" si="0"/>
        <v>50</v>
      </c>
      <c r="N18">
        <v>1</v>
      </c>
      <c r="O18" s="24">
        <f t="shared" si="1"/>
        <v>50</v>
      </c>
      <c r="P18">
        <v>0</v>
      </c>
      <c r="Q18" s="24">
        <f t="shared" si="2"/>
        <v>0</v>
      </c>
      <c r="R18">
        <v>0</v>
      </c>
      <c r="S18" s="24">
        <v>0</v>
      </c>
      <c r="W18" t="s">
        <v>136</v>
      </c>
      <c r="X18" t="s">
        <v>120</v>
      </c>
      <c r="Y18">
        <v>51</v>
      </c>
      <c r="Z18">
        <v>49</v>
      </c>
      <c r="AA18" s="30">
        <v>49.4</v>
      </c>
      <c r="AB18">
        <f aca="true" t="shared" si="5" ref="AB18:AB28">Z18-Y18</f>
        <v>-2</v>
      </c>
      <c r="AC18">
        <f aca="true" t="shared" si="6" ref="AC18:AC23">AA18-Y18</f>
        <v>-1.6000000000000014</v>
      </c>
      <c r="AD18">
        <v>0</v>
      </c>
      <c r="AE18">
        <v>0</v>
      </c>
      <c r="AF18">
        <v>12</v>
      </c>
      <c r="AG18">
        <v>0</v>
      </c>
      <c r="AH18">
        <v>3</v>
      </c>
      <c r="AI18">
        <v>0</v>
      </c>
    </row>
    <row r="19" spans="9:31" ht="15">
      <c r="I19" t="s">
        <v>139</v>
      </c>
      <c r="J19">
        <v>2</v>
      </c>
      <c r="K19" t="s">
        <v>126</v>
      </c>
      <c r="L19">
        <v>1</v>
      </c>
      <c r="M19" s="24">
        <f t="shared" si="0"/>
        <v>50</v>
      </c>
      <c r="N19">
        <v>1</v>
      </c>
      <c r="O19" s="24">
        <f t="shared" si="1"/>
        <v>50</v>
      </c>
      <c r="P19">
        <v>0</v>
      </c>
      <c r="Q19" s="24">
        <f t="shared" si="2"/>
        <v>0</v>
      </c>
      <c r="R19">
        <v>0</v>
      </c>
      <c r="S19" s="24">
        <v>0</v>
      </c>
      <c r="X19" t="s">
        <v>121</v>
      </c>
      <c r="Y19">
        <v>65</v>
      </c>
      <c r="Z19">
        <v>62.8</v>
      </c>
      <c r="AA19" s="30">
        <v>64.4</v>
      </c>
      <c r="AB19">
        <f t="shared" si="5"/>
        <v>-2.200000000000003</v>
      </c>
      <c r="AC19">
        <f t="shared" si="6"/>
        <v>-0.5999999999999943</v>
      </c>
      <c r="AD19">
        <v>0</v>
      </c>
      <c r="AE19">
        <v>0</v>
      </c>
    </row>
    <row r="20" spans="24:31" ht="15">
      <c r="X20" t="s">
        <v>122</v>
      </c>
      <c r="Y20">
        <v>59.2</v>
      </c>
      <c r="Z20">
        <v>55.7</v>
      </c>
      <c r="AA20" s="30">
        <v>57.6</v>
      </c>
      <c r="AB20">
        <f t="shared" si="5"/>
        <v>-3.5</v>
      </c>
      <c r="AC20">
        <f t="shared" si="6"/>
        <v>-1.6000000000000014</v>
      </c>
      <c r="AD20">
        <v>0</v>
      </c>
      <c r="AE20">
        <v>0</v>
      </c>
    </row>
    <row r="21" spans="24:31" ht="15">
      <c r="X21" t="s">
        <v>123</v>
      </c>
      <c r="Y21">
        <v>55</v>
      </c>
      <c r="Z21">
        <v>59.3</v>
      </c>
      <c r="AA21" s="30">
        <v>61.4</v>
      </c>
      <c r="AB21">
        <f t="shared" si="5"/>
        <v>4.299999999999997</v>
      </c>
      <c r="AC21">
        <f t="shared" si="6"/>
        <v>6.399999999999999</v>
      </c>
      <c r="AD21">
        <v>0</v>
      </c>
      <c r="AE21">
        <v>0</v>
      </c>
    </row>
    <row r="22" spans="24:31" ht="12.75">
      <c r="X22" t="s">
        <v>132</v>
      </c>
      <c r="Y22">
        <v>72</v>
      </c>
      <c r="Z22">
        <v>64.7</v>
      </c>
      <c r="AA22">
        <v>59.9</v>
      </c>
      <c r="AB22">
        <f t="shared" si="5"/>
        <v>-7.299999999999997</v>
      </c>
      <c r="AC22">
        <f t="shared" si="6"/>
        <v>-12.100000000000001</v>
      </c>
      <c r="AD22">
        <v>0</v>
      </c>
      <c r="AE22">
        <v>0</v>
      </c>
    </row>
    <row r="23" spans="24:31" ht="15">
      <c r="X23" t="s">
        <v>134</v>
      </c>
      <c r="Y23">
        <v>48</v>
      </c>
      <c r="Z23">
        <v>44.7</v>
      </c>
      <c r="AA23" s="32">
        <v>48.6</v>
      </c>
      <c r="AB23">
        <f t="shared" si="5"/>
        <v>-3.299999999999997</v>
      </c>
      <c r="AC23">
        <f t="shared" si="6"/>
        <v>0.6000000000000014</v>
      </c>
      <c r="AD23">
        <v>0</v>
      </c>
      <c r="AE23">
        <v>0</v>
      </c>
    </row>
    <row r="24" spans="23:35" ht="12.75">
      <c r="W24" t="s">
        <v>139</v>
      </c>
      <c r="X24" t="s">
        <v>120</v>
      </c>
      <c r="Y24">
        <v>48</v>
      </c>
      <c r="AD24">
        <v>0</v>
      </c>
      <c r="AE24">
        <v>0</v>
      </c>
      <c r="AF24">
        <v>11</v>
      </c>
      <c r="AG24">
        <v>0</v>
      </c>
      <c r="AH24">
        <v>2</v>
      </c>
      <c r="AI24">
        <v>0</v>
      </c>
    </row>
    <row r="25" spans="24:31" ht="12.75">
      <c r="X25" t="s">
        <v>121</v>
      </c>
      <c r="Y25">
        <v>62</v>
      </c>
      <c r="AD25">
        <v>0</v>
      </c>
      <c r="AE25">
        <v>0</v>
      </c>
    </row>
    <row r="26" spans="24:31" ht="12.75">
      <c r="X26" t="s">
        <v>122</v>
      </c>
      <c r="Y26">
        <v>51</v>
      </c>
      <c r="AD26">
        <v>0</v>
      </c>
      <c r="AE26">
        <v>0</v>
      </c>
    </row>
    <row r="27" spans="24:31" ht="12.75">
      <c r="X27" t="s">
        <v>134</v>
      </c>
      <c r="Y27">
        <v>50</v>
      </c>
      <c r="AD27">
        <v>0</v>
      </c>
      <c r="AE27">
        <v>0</v>
      </c>
    </row>
    <row r="28" spans="24:25" ht="12.75">
      <c r="X28" t="s">
        <v>132</v>
      </c>
      <c r="Y28">
        <v>74</v>
      </c>
    </row>
  </sheetData>
  <sheetProtection/>
  <mergeCells count="9">
    <mergeCell ref="A2:A3"/>
    <mergeCell ref="AI2:AI3"/>
    <mergeCell ref="AF2:AH2"/>
    <mergeCell ref="D1:AH1"/>
    <mergeCell ref="X2:AE2"/>
    <mergeCell ref="T2:V2"/>
    <mergeCell ref="B2:B3"/>
    <mergeCell ref="C2:H2"/>
    <mergeCell ref="K2:S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259"/>
  <sheetViews>
    <sheetView zoomScalePageLayoutView="0" workbookViewId="0" topLeftCell="A241">
      <selection activeCell="F261" sqref="F261"/>
    </sheetView>
  </sheetViews>
  <sheetFormatPr defaultColWidth="9.00390625" defaultRowHeight="12.75"/>
  <cols>
    <col min="4" max="4" width="11.00390625" style="0" customWidth="1"/>
    <col min="5" max="5" width="10.75390625" style="0" customWidth="1"/>
    <col min="6" max="6" width="12.125" style="0" customWidth="1"/>
    <col min="8" max="8" width="12.625" style="0" customWidth="1"/>
    <col min="10" max="10" width="14.875" style="0" customWidth="1"/>
    <col min="12" max="12" width="10.125" style="0" bestFit="1" customWidth="1"/>
    <col min="23" max="23" width="12.75390625" style="0" customWidth="1"/>
  </cols>
  <sheetData>
    <row r="1" spans="3:13" ht="12.75">
      <c r="C1" s="49" t="s">
        <v>39</v>
      </c>
      <c r="D1" s="49"/>
      <c r="E1" s="49"/>
      <c r="F1" s="49"/>
      <c r="G1" s="49"/>
      <c r="H1" s="49"/>
      <c r="I1" s="49"/>
      <c r="J1" s="49"/>
      <c r="K1" s="49"/>
      <c r="L1" s="59"/>
      <c r="M1" s="59"/>
    </row>
    <row r="2" spans="1:33" ht="12.75">
      <c r="A2" s="13" t="s">
        <v>77</v>
      </c>
      <c r="B2" s="13"/>
      <c r="C2" s="13"/>
      <c r="D2" s="13"/>
      <c r="E2" s="12"/>
      <c r="F2" s="12"/>
      <c r="G2" s="12"/>
      <c r="H2" s="12"/>
      <c r="I2" s="12"/>
      <c r="J2" s="12"/>
      <c r="K2" s="14"/>
      <c r="L2" s="60" t="s">
        <v>78</v>
      </c>
      <c r="M2" s="60"/>
      <c r="N2" s="60"/>
      <c r="O2" s="60"/>
      <c r="P2" s="60"/>
      <c r="Q2" s="60"/>
      <c r="R2" s="60"/>
      <c r="S2" s="60"/>
      <c r="T2" s="60"/>
      <c r="U2" s="60"/>
      <c r="V2" s="60"/>
      <c r="W2" s="61" t="s">
        <v>79</v>
      </c>
      <c r="X2" s="61"/>
      <c r="Y2" s="61"/>
      <c r="Z2" s="61"/>
      <c r="AA2" s="61"/>
      <c r="AB2" s="61"/>
      <c r="AC2" s="61"/>
      <c r="AD2" s="61"/>
      <c r="AE2" s="61"/>
      <c r="AF2" s="61"/>
      <c r="AG2" s="61"/>
    </row>
    <row r="3" spans="1:33" ht="76.5" customHeight="1">
      <c r="A3" s="44" t="s">
        <v>68</v>
      </c>
      <c r="B3" s="44" t="s">
        <v>25</v>
      </c>
      <c r="C3" s="44" t="s">
        <v>69</v>
      </c>
      <c r="D3" s="43" t="s">
        <v>70</v>
      </c>
      <c r="E3" s="43" t="s">
        <v>71</v>
      </c>
      <c r="F3" s="43" t="s">
        <v>72</v>
      </c>
      <c r="G3" s="43"/>
      <c r="H3" s="43" t="s">
        <v>74</v>
      </c>
      <c r="I3" s="43"/>
      <c r="J3" s="58" t="s">
        <v>75</v>
      </c>
      <c r="K3" s="43" t="s">
        <v>76</v>
      </c>
      <c r="L3" s="44" t="s">
        <v>68</v>
      </c>
      <c r="M3" s="44" t="s">
        <v>25</v>
      </c>
      <c r="N3" s="44" t="s">
        <v>69</v>
      </c>
      <c r="O3" s="43" t="s">
        <v>70</v>
      </c>
      <c r="P3" s="43" t="s">
        <v>71</v>
      </c>
      <c r="Q3" s="43" t="s">
        <v>72</v>
      </c>
      <c r="R3" s="43"/>
      <c r="S3" s="43" t="s">
        <v>74</v>
      </c>
      <c r="T3" s="43"/>
      <c r="U3" s="58" t="s">
        <v>75</v>
      </c>
      <c r="V3" s="43" t="s">
        <v>76</v>
      </c>
      <c r="W3" s="44" t="s">
        <v>68</v>
      </c>
      <c r="X3" s="44" t="s">
        <v>25</v>
      </c>
      <c r="Y3" s="44" t="s">
        <v>69</v>
      </c>
      <c r="Z3" s="43" t="s">
        <v>70</v>
      </c>
      <c r="AA3" s="43" t="s">
        <v>71</v>
      </c>
      <c r="AB3" s="43" t="s">
        <v>72</v>
      </c>
      <c r="AC3" s="43"/>
      <c r="AD3" s="43" t="s">
        <v>74</v>
      </c>
      <c r="AE3" s="43"/>
      <c r="AF3" s="58" t="s">
        <v>75</v>
      </c>
      <c r="AG3" s="43" t="s">
        <v>76</v>
      </c>
    </row>
    <row r="4" spans="1:33" ht="12.75" customHeight="1">
      <c r="A4" s="44"/>
      <c r="B4" s="44"/>
      <c r="C4" s="44"/>
      <c r="D4" s="43"/>
      <c r="E4" s="43"/>
      <c r="F4" s="2" t="s">
        <v>73</v>
      </c>
      <c r="G4" s="2" t="s">
        <v>54</v>
      </c>
      <c r="H4" s="2" t="s">
        <v>73</v>
      </c>
      <c r="I4" s="2" t="s">
        <v>54</v>
      </c>
      <c r="J4" s="58"/>
      <c r="K4" s="43"/>
      <c r="L4" s="44"/>
      <c r="M4" s="44"/>
      <c r="N4" s="44"/>
      <c r="O4" s="43"/>
      <c r="P4" s="43"/>
      <c r="Q4" s="2" t="s">
        <v>73</v>
      </c>
      <c r="R4" s="2" t="s">
        <v>54</v>
      </c>
      <c r="S4" s="2" t="s">
        <v>73</v>
      </c>
      <c r="T4" s="2" t="s">
        <v>54</v>
      </c>
      <c r="U4" s="58"/>
      <c r="V4" s="43"/>
      <c r="W4" s="44"/>
      <c r="X4" s="44"/>
      <c r="Y4" s="44"/>
      <c r="Z4" s="43"/>
      <c r="AA4" s="43"/>
      <c r="AB4" s="2" t="s">
        <v>73</v>
      </c>
      <c r="AC4" s="2" t="s">
        <v>54</v>
      </c>
      <c r="AD4" s="2" t="s">
        <v>73</v>
      </c>
      <c r="AE4" s="2" t="s">
        <v>54</v>
      </c>
      <c r="AF4" s="58"/>
      <c r="AG4" s="43"/>
    </row>
    <row r="5" spans="1:23" ht="12.75">
      <c r="A5" t="s">
        <v>303</v>
      </c>
      <c r="B5" t="s">
        <v>121</v>
      </c>
      <c r="C5">
        <v>2</v>
      </c>
      <c r="D5">
        <v>7</v>
      </c>
      <c r="E5">
        <v>7</v>
      </c>
      <c r="F5">
        <v>0</v>
      </c>
      <c r="G5">
        <v>0</v>
      </c>
      <c r="H5">
        <v>5</v>
      </c>
      <c r="I5">
        <v>71</v>
      </c>
      <c r="J5" t="s">
        <v>304</v>
      </c>
      <c r="W5" s="27">
        <v>41323</v>
      </c>
    </row>
    <row r="6" spans="1:23" ht="12.75">
      <c r="A6" t="s">
        <v>303</v>
      </c>
      <c r="B6" t="s">
        <v>120</v>
      </c>
      <c r="C6">
        <v>2</v>
      </c>
      <c r="D6">
        <v>7</v>
      </c>
      <c r="E6">
        <v>7</v>
      </c>
      <c r="F6">
        <v>2</v>
      </c>
      <c r="G6">
        <v>29</v>
      </c>
      <c r="H6">
        <v>3</v>
      </c>
      <c r="I6">
        <v>43</v>
      </c>
      <c r="J6" t="s">
        <v>304</v>
      </c>
      <c r="W6" s="27">
        <v>41323</v>
      </c>
    </row>
    <row r="7" spans="1:10" ht="12.75">
      <c r="A7" t="s">
        <v>303</v>
      </c>
      <c r="B7" t="s">
        <v>121</v>
      </c>
      <c r="C7">
        <v>3</v>
      </c>
      <c r="D7">
        <v>11</v>
      </c>
      <c r="E7">
        <v>11</v>
      </c>
      <c r="F7">
        <v>0</v>
      </c>
      <c r="G7">
        <v>0</v>
      </c>
      <c r="H7">
        <v>5</v>
      </c>
      <c r="I7">
        <v>45</v>
      </c>
      <c r="J7" t="s">
        <v>305</v>
      </c>
    </row>
    <row r="8" spans="1:10" ht="12.75">
      <c r="A8" t="s">
        <v>303</v>
      </c>
      <c r="B8" t="s">
        <v>120</v>
      </c>
      <c r="C8">
        <v>3</v>
      </c>
      <c r="D8">
        <v>11</v>
      </c>
      <c r="E8">
        <v>11</v>
      </c>
      <c r="F8">
        <v>0</v>
      </c>
      <c r="G8">
        <v>0</v>
      </c>
      <c r="H8">
        <v>8</v>
      </c>
      <c r="I8">
        <v>72</v>
      </c>
      <c r="J8" t="s">
        <v>305</v>
      </c>
    </row>
    <row r="9" spans="1:10" ht="12.75">
      <c r="A9" t="s">
        <v>303</v>
      </c>
      <c r="B9" t="s">
        <v>306</v>
      </c>
      <c r="C9">
        <v>3</v>
      </c>
      <c r="D9">
        <v>11</v>
      </c>
      <c r="E9">
        <v>11</v>
      </c>
      <c r="F9">
        <v>0</v>
      </c>
      <c r="G9">
        <v>0</v>
      </c>
      <c r="H9">
        <v>8</v>
      </c>
      <c r="I9">
        <v>72</v>
      </c>
      <c r="J9" t="s">
        <v>305</v>
      </c>
    </row>
    <row r="10" spans="1:10" ht="12.75">
      <c r="A10" t="s">
        <v>303</v>
      </c>
      <c r="B10" t="s">
        <v>121</v>
      </c>
      <c r="C10">
        <v>4</v>
      </c>
      <c r="D10">
        <v>8</v>
      </c>
      <c r="E10">
        <v>8</v>
      </c>
      <c r="F10">
        <v>1</v>
      </c>
      <c r="G10">
        <v>12</v>
      </c>
      <c r="H10">
        <v>6</v>
      </c>
      <c r="I10">
        <v>75</v>
      </c>
      <c r="J10" t="s">
        <v>307</v>
      </c>
    </row>
    <row r="11" spans="1:10" ht="12.75">
      <c r="A11" t="s">
        <v>303</v>
      </c>
      <c r="B11" t="s">
        <v>120</v>
      </c>
      <c r="C11">
        <v>4</v>
      </c>
      <c r="D11">
        <v>8</v>
      </c>
      <c r="E11">
        <v>8</v>
      </c>
      <c r="F11">
        <v>1</v>
      </c>
      <c r="G11">
        <v>12</v>
      </c>
      <c r="H11">
        <v>6</v>
      </c>
      <c r="I11">
        <v>75</v>
      </c>
      <c r="J11" t="s">
        <v>307</v>
      </c>
    </row>
    <row r="12" spans="1:10" ht="12.75">
      <c r="A12" t="s">
        <v>303</v>
      </c>
      <c r="B12" t="s">
        <v>306</v>
      </c>
      <c r="C12">
        <v>4</v>
      </c>
      <c r="D12">
        <v>8</v>
      </c>
      <c r="E12">
        <v>8</v>
      </c>
      <c r="F12">
        <v>2</v>
      </c>
      <c r="G12">
        <v>25</v>
      </c>
      <c r="H12">
        <v>3</v>
      </c>
      <c r="I12">
        <v>38</v>
      </c>
      <c r="J12" t="s">
        <v>307</v>
      </c>
    </row>
    <row r="13" spans="1:10" ht="12.75">
      <c r="A13" t="s">
        <v>303</v>
      </c>
      <c r="B13" t="s">
        <v>121</v>
      </c>
      <c r="C13">
        <v>5</v>
      </c>
      <c r="D13">
        <v>4</v>
      </c>
      <c r="E13">
        <v>4</v>
      </c>
      <c r="F13">
        <v>1</v>
      </c>
      <c r="G13">
        <v>25</v>
      </c>
      <c r="H13">
        <v>2</v>
      </c>
      <c r="I13">
        <v>50</v>
      </c>
      <c r="J13" t="s">
        <v>308</v>
      </c>
    </row>
    <row r="14" spans="1:10" ht="12.75">
      <c r="A14" t="s">
        <v>303</v>
      </c>
      <c r="B14" t="s">
        <v>120</v>
      </c>
      <c r="C14">
        <v>5</v>
      </c>
      <c r="D14">
        <v>4</v>
      </c>
      <c r="E14">
        <v>4</v>
      </c>
      <c r="F14">
        <v>0</v>
      </c>
      <c r="G14">
        <v>0</v>
      </c>
      <c r="H14">
        <v>3</v>
      </c>
      <c r="I14">
        <v>75</v>
      </c>
      <c r="J14" t="s">
        <v>309</v>
      </c>
    </row>
    <row r="15" spans="1:10" ht="12.75">
      <c r="A15" t="s">
        <v>303</v>
      </c>
      <c r="B15" t="s">
        <v>310</v>
      </c>
      <c r="C15">
        <v>5</v>
      </c>
      <c r="D15">
        <v>4</v>
      </c>
      <c r="E15">
        <v>4</v>
      </c>
      <c r="F15">
        <v>0</v>
      </c>
      <c r="G15">
        <v>0</v>
      </c>
      <c r="H15">
        <v>3</v>
      </c>
      <c r="I15">
        <v>75</v>
      </c>
      <c r="J15" t="s">
        <v>311</v>
      </c>
    </row>
    <row r="16" spans="1:10" ht="12.75">
      <c r="A16" t="s">
        <v>303</v>
      </c>
      <c r="B16" t="s">
        <v>312</v>
      </c>
      <c r="C16">
        <v>5</v>
      </c>
      <c r="D16">
        <v>4</v>
      </c>
      <c r="E16">
        <v>3</v>
      </c>
      <c r="F16">
        <v>0</v>
      </c>
      <c r="G16">
        <v>0</v>
      </c>
      <c r="H16">
        <v>2</v>
      </c>
      <c r="I16">
        <v>67</v>
      </c>
      <c r="J16" t="s">
        <v>313</v>
      </c>
    </row>
    <row r="17" spans="1:10" ht="12.75">
      <c r="A17" t="s">
        <v>303</v>
      </c>
      <c r="B17" t="s">
        <v>314</v>
      </c>
      <c r="C17">
        <v>5</v>
      </c>
      <c r="D17">
        <v>4</v>
      </c>
      <c r="E17">
        <v>4</v>
      </c>
      <c r="F17">
        <v>0</v>
      </c>
      <c r="G17">
        <v>0</v>
      </c>
      <c r="H17">
        <v>3</v>
      </c>
      <c r="I17">
        <v>75</v>
      </c>
      <c r="J17" t="s">
        <v>315</v>
      </c>
    </row>
    <row r="18" spans="1:10" ht="12.75">
      <c r="A18" t="s">
        <v>303</v>
      </c>
      <c r="B18" t="s">
        <v>316</v>
      </c>
      <c r="C18">
        <v>5</v>
      </c>
      <c r="D18">
        <v>4</v>
      </c>
      <c r="E18">
        <v>4</v>
      </c>
      <c r="F18">
        <v>0</v>
      </c>
      <c r="G18">
        <v>0</v>
      </c>
      <c r="H18">
        <v>2</v>
      </c>
      <c r="I18">
        <v>50</v>
      </c>
      <c r="J18" t="s">
        <v>309</v>
      </c>
    </row>
    <row r="19" spans="1:10" ht="12.75">
      <c r="A19" t="s">
        <v>303</v>
      </c>
      <c r="B19" t="s">
        <v>121</v>
      </c>
      <c r="C19">
        <v>6</v>
      </c>
      <c r="D19">
        <v>8</v>
      </c>
      <c r="E19">
        <v>8</v>
      </c>
      <c r="F19">
        <v>2</v>
      </c>
      <c r="G19">
        <v>25</v>
      </c>
      <c r="H19">
        <v>4</v>
      </c>
      <c r="I19">
        <v>50</v>
      </c>
      <c r="J19" t="s">
        <v>317</v>
      </c>
    </row>
    <row r="20" spans="1:9" ht="12.75">
      <c r="A20" t="s">
        <v>303</v>
      </c>
      <c r="B20" t="s">
        <v>120</v>
      </c>
      <c r="C20">
        <v>6</v>
      </c>
      <c r="D20">
        <v>8</v>
      </c>
      <c r="E20">
        <v>8</v>
      </c>
      <c r="F20">
        <v>0</v>
      </c>
      <c r="G20">
        <v>0</v>
      </c>
      <c r="H20">
        <v>3</v>
      </c>
      <c r="I20">
        <v>38</v>
      </c>
    </row>
    <row r="21" spans="1:10" ht="12.75">
      <c r="A21" t="s">
        <v>303</v>
      </c>
      <c r="B21" t="s">
        <v>126</v>
      </c>
      <c r="C21">
        <v>6</v>
      </c>
      <c r="D21">
        <v>8</v>
      </c>
      <c r="E21">
        <v>8</v>
      </c>
      <c r="F21">
        <v>2</v>
      </c>
      <c r="G21">
        <v>25</v>
      </c>
      <c r="H21">
        <v>5</v>
      </c>
      <c r="I21">
        <v>62</v>
      </c>
      <c r="J21" t="s">
        <v>311</v>
      </c>
    </row>
    <row r="22" spans="1:10" ht="12.75">
      <c r="A22" t="s">
        <v>303</v>
      </c>
      <c r="B22" t="s">
        <v>133</v>
      </c>
      <c r="C22">
        <v>6</v>
      </c>
      <c r="D22">
        <v>8</v>
      </c>
      <c r="E22">
        <v>8</v>
      </c>
      <c r="F22">
        <v>2</v>
      </c>
      <c r="G22">
        <v>25</v>
      </c>
      <c r="H22">
        <v>2</v>
      </c>
      <c r="I22">
        <v>25</v>
      </c>
      <c r="J22" t="s">
        <v>318</v>
      </c>
    </row>
    <row r="23" spans="1:10" ht="12.75">
      <c r="A23" t="s">
        <v>303</v>
      </c>
      <c r="B23" t="s">
        <v>122</v>
      </c>
      <c r="C23">
        <v>6</v>
      </c>
      <c r="D23">
        <v>8</v>
      </c>
      <c r="E23">
        <v>8</v>
      </c>
      <c r="F23">
        <v>0</v>
      </c>
      <c r="G23">
        <v>0</v>
      </c>
      <c r="H23">
        <v>4</v>
      </c>
      <c r="I23">
        <v>50</v>
      </c>
      <c r="J23" t="s">
        <v>319</v>
      </c>
    </row>
    <row r="24" spans="1:10" ht="12.75">
      <c r="A24" t="s">
        <v>303</v>
      </c>
      <c r="B24" t="s">
        <v>316</v>
      </c>
      <c r="C24">
        <v>6</v>
      </c>
      <c r="D24">
        <v>8</v>
      </c>
      <c r="E24">
        <v>8</v>
      </c>
      <c r="F24">
        <v>0</v>
      </c>
      <c r="G24">
        <v>0</v>
      </c>
      <c r="H24">
        <v>3</v>
      </c>
      <c r="I24">
        <v>37</v>
      </c>
      <c r="J24" t="s">
        <v>309</v>
      </c>
    </row>
    <row r="25" spans="1:10" ht="12.75">
      <c r="A25" t="s">
        <v>303</v>
      </c>
      <c r="B25" t="s">
        <v>121</v>
      </c>
      <c r="C25">
        <v>7</v>
      </c>
      <c r="D25">
        <v>10</v>
      </c>
      <c r="E25">
        <v>10</v>
      </c>
      <c r="F25">
        <v>2</v>
      </c>
      <c r="G25">
        <v>20</v>
      </c>
      <c r="H25">
        <v>4</v>
      </c>
      <c r="I25">
        <v>40</v>
      </c>
      <c r="J25" t="s">
        <v>308</v>
      </c>
    </row>
    <row r="26" spans="1:10" ht="12.75">
      <c r="A26" t="s">
        <v>303</v>
      </c>
      <c r="B26" t="s">
        <v>120</v>
      </c>
      <c r="C26">
        <v>7</v>
      </c>
      <c r="D26">
        <v>10</v>
      </c>
      <c r="E26">
        <v>10</v>
      </c>
      <c r="F26">
        <v>0</v>
      </c>
      <c r="G26">
        <v>0</v>
      </c>
      <c r="H26">
        <v>5</v>
      </c>
      <c r="I26">
        <v>50</v>
      </c>
      <c r="J26" t="s">
        <v>313</v>
      </c>
    </row>
    <row r="27" spans="1:10" ht="12.75">
      <c r="A27" t="s">
        <v>303</v>
      </c>
      <c r="B27" t="s">
        <v>126</v>
      </c>
      <c r="C27">
        <v>7</v>
      </c>
      <c r="D27">
        <v>10</v>
      </c>
      <c r="E27">
        <v>10</v>
      </c>
      <c r="F27">
        <v>0</v>
      </c>
      <c r="G27">
        <v>0</v>
      </c>
      <c r="H27">
        <v>5</v>
      </c>
      <c r="I27">
        <v>50</v>
      </c>
      <c r="J27" t="s">
        <v>311</v>
      </c>
    </row>
    <row r="28" spans="1:10" ht="12.75">
      <c r="A28" t="s">
        <v>303</v>
      </c>
      <c r="B28" t="s">
        <v>133</v>
      </c>
      <c r="C28">
        <v>7</v>
      </c>
      <c r="D28">
        <v>5</v>
      </c>
      <c r="E28">
        <v>5</v>
      </c>
      <c r="F28">
        <v>1</v>
      </c>
      <c r="G28">
        <v>20</v>
      </c>
      <c r="H28">
        <v>2</v>
      </c>
      <c r="I28">
        <v>40</v>
      </c>
      <c r="J28" t="s">
        <v>318</v>
      </c>
    </row>
    <row r="29" spans="1:10" ht="12.75">
      <c r="A29" t="s">
        <v>303</v>
      </c>
      <c r="B29" t="s">
        <v>122</v>
      </c>
      <c r="C29">
        <v>7</v>
      </c>
      <c r="D29">
        <v>10</v>
      </c>
      <c r="E29">
        <v>9</v>
      </c>
      <c r="F29">
        <v>1</v>
      </c>
      <c r="G29">
        <v>11</v>
      </c>
      <c r="H29">
        <v>5</v>
      </c>
      <c r="I29">
        <v>56</v>
      </c>
      <c r="J29" t="s">
        <v>319</v>
      </c>
    </row>
    <row r="30" spans="1:3" ht="12.75">
      <c r="A30" t="s">
        <v>303</v>
      </c>
      <c r="B30" t="s">
        <v>316</v>
      </c>
      <c r="C30">
        <v>7</v>
      </c>
    </row>
    <row r="31" spans="1:10" ht="12.75">
      <c r="A31" t="s">
        <v>303</v>
      </c>
      <c r="B31" t="s">
        <v>121</v>
      </c>
      <c r="C31">
        <v>8</v>
      </c>
      <c r="D31">
        <v>12</v>
      </c>
      <c r="E31">
        <v>12</v>
      </c>
      <c r="F31">
        <v>1</v>
      </c>
      <c r="G31">
        <v>8</v>
      </c>
      <c r="H31">
        <v>4</v>
      </c>
      <c r="I31">
        <v>42</v>
      </c>
      <c r="J31" t="s">
        <v>308</v>
      </c>
    </row>
    <row r="32" spans="1:10" ht="12.75">
      <c r="A32" t="s">
        <v>303</v>
      </c>
      <c r="B32" t="s">
        <v>120</v>
      </c>
      <c r="C32">
        <v>8</v>
      </c>
      <c r="D32">
        <v>12</v>
      </c>
      <c r="E32">
        <v>12</v>
      </c>
      <c r="F32">
        <v>1</v>
      </c>
      <c r="G32">
        <v>8</v>
      </c>
      <c r="H32">
        <v>1</v>
      </c>
      <c r="I32">
        <v>8</v>
      </c>
      <c r="J32" t="s">
        <v>313</v>
      </c>
    </row>
    <row r="33" spans="1:10" ht="12.75">
      <c r="A33" t="s">
        <v>303</v>
      </c>
      <c r="B33" t="s">
        <v>126</v>
      </c>
      <c r="C33">
        <v>8</v>
      </c>
      <c r="D33">
        <v>12</v>
      </c>
      <c r="E33">
        <v>12</v>
      </c>
      <c r="F33">
        <v>0</v>
      </c>
      <c r="G33">
        <v>0</v>
      </c>
      <c r="H33">
        <v>5</v>
      </c>
      <c r="I33">
        <v>42</v>
      </c>
      <c r="J33" t="s">
        <v>311</v>
      </c>
    </row>
    <row r="34" spans="1:10" ht="12.75">
      <c r="A34" t="s">
        <v>303</v>
      </c>
      <c r="B34" t="s">
        <v>133</v>
      </c>
      <c r="C34">
        <v>8</v>
      </c>
      <c r="D34">
        <v>12</v>
      </c>
      <c r="E34">
        <v>12</v>
      </c>
      <c r="F34">
        <v>1</v>
      </c>
      <c r="G34">
        <v>8</v>
      </c>
      <c r="H34">
        <v>4</v>
      </c>
      <c r="I34">
        <v>33</v>
      </c>
      <c r="J34" t="s">
        <v>318</v>
      </c>
    </row>
    <row r="35" spans="1:10" ht="12.75">
      <c r="A35" t="s">
        <v>303</v>
      </c>
      <c r="B35" t="s">
        <v>122</v>
      </c>
      <c r="C35">
        <v>8</v>
      </c>
      <c r="D35">
        <v>12</v>
      </c>
      <c r="E35">
        <v>12</v>
      </c>
      <c r="F35">
        <v>0</v>
      </c>
      <c r="G35">
        <v>0</v>
      </c>
      <c r="H35">
        <v>5</v>
      </c>
      <c r="I35">
        <v>42</v>
      </c>
      <c r="J35" t="s">
        <v>319</v>
      </c>
    </row>
    <row r="36" spans="1:10" ht="12.75">
      <c r="A36" t="s">
        <v>303</v>
      </c>
      <c r="B36" t="s">
        <v>316</v>
      </c>
      <c r="C36">
        <v>8</v>
      </c>
      <c r="D36">
        <v>12</v>
      </c>
      <c r="E36">
        <v>12</v>
      </c>
      <c r="F36">
        <v>0</v>
      </c>
      <c r="G36">
        <v>0</v>
      </c>
      <c r="H36">
        <v>7</v>
      </c>
      <c r="I36">
        <v>63</v>
      </c>
      <c r="J36" t="s">
        <v>309</v>
      </c>
    </row>
    <row r="37" spans="1:10" ht="12.75">
      <c r="A37" t="s">
        <v>303</v>
      </c>
      <c r="B37" t="s">
        <v>121</v>
      </c>
      <c r="C37">
        <v>9</v>
      </c>
      <c r="D37">
        <v>11</v>
      </c>
      <c r="E37">
        <v>10</v>
      </c>
      <c r="F37">
        <v>1</v>
      </c>
      <c r="G37">
        <v>10</v>
      </c>
      <c r="H37">
        <v>4</v>
      </c>
      <c r="I37">
        <v>40</v>
      </c>
      <c r="J37" t="s">
        <v>308</v>
      </c>
    </row>
    <row r="38" spans="1:10" ht="12.75">
      <c r="A38" t="s">
        <v>303</v>
      </c>
      <c r="B38" t="s">
        <v>120</v>
      </c>
      <c r="C38">
        <v>9</v>
      </c>
      <c r="D38">
        <v>11</v>
      </c>
      <c r="E38">
        <v>10</v>
      </c>
      <c r="F38">
        <v>2</v>
      </c>
      <c r="G38">
        <v>20</v>
      </c>
      <c r="H38">
        <v>5</v>
      </c>
      <c r="I38">
        <v>45.5</v>
      </c>
      <c r="J38" t="s">
        <v>320</v>
      </c>
    </row>
    <row r="39" spans="1:10" ht="12.75">
      <c r="A39" t="s">
        <v>303</v>
      </c>
      <c r="B39" t="s">
        <v>123</v>
      </c>
      <c r="C39">
        <v>9</v>
      </c>
      <c r="D39">
        <v>11</v>
      </c>
      <c r="E39">
        <v>11</v>
      </c>
      <c r="F39">
        <v>2</v>
      </c>
      <c r="G39">
        <v>12</v>
      </c>
      <c r="H39">
        <v>5</v>
      </c>
      <c r="I39">
        <v>46</v>
      </c>
      <c r="J39" t="s">
        <v>319</v>
      </c>
    </row>
    <row r="40" spans="1:10" ht="12.75">
      <c r="A40" t="s">
        <v>303</v>
      </c>
      <c r="B40" t="s">
        <v>133</v>
      </c>
      <c r="C40">
        <v>9</v>
      </c>
      <c r="D40">
        <v>11</v>
      </c>
      <c r="E40">
        <v>11</v>
      </c>
      <c r="F40">
        <v>2</v>
      </c>
      <c r="G40">
        <v>12</v>
      </c>
      <c r="H40">
        <v>4</v>
      </c>
      <c r="I40">
        <v>36</v>
      </c>
      <c r="J40" t="s">
        <v>318</v>
      </c>
    </row>
    <row r="41" spans="1:10" ht="12.75">
      <c r="A41" t="s">
        <v>303</v>
      </c>
      <c r="B41" t="s">
        <v>122</v>
      </c>
      <c r="C41">
        <v>9</v>
      </c>
      <c r="D41">
        <v>11</v>
      </c>
      <c r="E41">
        <v>11</v>
      </c>
      <c r="F41">
        <v>0</v>
      </c>
      <c r="G41">
        <v>0</v>
      </c>
      <c r="H41">
        <v>6</v>
      </c>
      <c r="I41">
        <v>55</v>
      </c>
      <c r="J41" t="s">
        <v>319</v>
      </c>
    </row>
    <row r="42" spans="1:10" ht="12.75">
      <c r="A42" t="s">
        <v>303</v>
      </c>
      <c r="B42" t="s">
        <v>321</v>
      </c>
      <c r="C42">
        <v>9</v>
      </c>
      <c r="D42">
        <v>7</v>
      </c>
      <c r="E42">
        <v>7</v>
      </c>
      <c r="F42">
        <v>0</v>
      </c>
      <c r="G42">
        <v>0</v>
      </c>
      <c r="H42">
        <v>7</v>
      </c>
      <c r="I42">
        <v>100</v>
      </c>
      <c r="J42" t="s">
        <v>322</v>
      </c>
    </row>
    <row r="43" spans="1:10" ht="12.75">
      <c r="A43" t="s">
        <v>303</v>
      </c>
      <c r="B43" t="s">
        <v>121</v>
      </c>
      <c r="C43">
        <v>10</v>
      </c>
      <c r="D43">
        <v>9</v>
      </c>
      <c r="E43">
        <v>9</v>
      </c>
      <c r="F43">
        <v>1</v>
      </c>
      <c r="G43">
        <v>11</v>
      </c>
      <c r="H43">
        <v>4</v>
      </c>
      <c r="I43">
        <v>44</v>
      </c>
      <c r="J43" t="s">
        <v>317</v>
      </c>
    </row>
    <row r="44" spans="1:10" ht="12.75">
      <c r="A44" t="s">
        <v>303</v>
      </c>
      <c r="B44" t="s">
        <v>120</v>
      </c>
      <c r="C44">
        <v>10</v>
      </c>
      <c r="D44">
        <v>9</v>
      </c>
      <c r="E44">
        <v>9</v>
      </c>
      <c r="F44">
        <v>0</v>
      </c>
      <c r="G44">
        <v>0</v>
      </c>
      <c r="H44">
        <v>3</v>
      </c>
      <c r="I44">
        <v>33</v>
      </c>
      <c r="J44" t="s">
        <v>323</v>
      </c>
    </row>
    <row r="45" spans="1:10" ht="12.75">
      <c r="A45" t="s">
        <v>303</v>
      </c>
      <c r="B45" t="s">
        <v>128</v>
      </c>
      <c r="C45">
        <v>10</v>
      </c>
      <c r="D45">
        <v>9</v>
      </c>
      <c r="E45">
        <v>9</v>
      </c>
      <c r="F45">
        <v>0</v>
      </c>
      <c r="G45">
        <v>0</v>
      </c>
      <c r="H45">
        <v>4</v>
      </c>
      <c r="I45">
        <v>44</v>
      </c>
      <c r="J45" t="s">
        <v>317</v>
      </c>
    </row>
    <row r="46" spans="1:10" ht="12.75">
      <c r="A46" t="s">
        <v>303</v>
      </c>
      <c r="B46" t="s">
        <v>133</v>
      </c>
      <c r="C46">
        <v>10</v>
      </c>
      <c r="D46">
        <v>9</v>
      </c>
      <c r="E46">
        <v>9</v>
      </c>
      <c r="F46">
        <v>0</v>
      </c>
      <c r="G46">
        <v>0</v>
      </c>
      <c r="H46">
        <v>4</v>
      </c>
      <c r="I46">
        <v>44</v>
      </c>
      <c r="J46" t="s">
        <v>318</v>
      </c>
    </row>
    <row r="47" spans="1:10" ht="12.75">
      <c r="A47" t="s">
        <v>303</v>
      </c>
      <c r="B47" t="s">
        <v>126</v>
      </c>
      <c r="C47">
        <v>10</v>
      </c>
      <c r="D47">
        <v>9</v>
      </c>
      <c r="E47">
        <v>9</v>
      </c>
      <c r="F47">
        <v>0</v>
      </c>
      <c r="G47">
        <v>0</v>
      </c>
      <c r="H47">
        <v>4</v>
      </c>
      <c r="I47">
        <v>44</v>
      </c>
      <c r="J47" t="s">
        <v>311</v>
      </c>
    </row>
    <row r="48" spans="1:10" ht="12.75">
      <c r="A48" t="s">
        <v>303</v>
      </c>
      <c r="B48" t="s">
        <v>321</v>
      </c>
      <c r="C48">
        <v>10</v>
      </c>
      <c r="D48">
        <v>9</v>
      </c>
      <c r="E48">
        <v>9</v>
      </c>
      <c r="F48">
        <v>0</v>
      </c>
      <c r="G48">
        <v>0</v>
      </c>
      <c r="H48">
        <v>6</v>
      </c>
      <c r="I48">
        <v>66</v>
      </c>
      <c r="J48" t="s">
        <v>324</v>
      </c>
    </row>
    <row r="49" spans="1:10" ht="12.75">
      <c r="A49" t="s">
        <v>303</v>
      </c>
      <c r="B49" t="s">
        <v>130</v>
      </c>
      <c r="C49">
        <v>10</v>
      </c>
      <c r="D49">
        <v>9</v>
      </c>
      <c r="E49">
        <v>8</v>
      </c>
      <c r="F49">
        <v>0</v>
      </c>
      <c r="G49">
        <v>0</v>
      </c>
      <c r="H49">
        <v>4</v>
      </c>
      <c r="I49">
        <v>50</v>
      </c>
      <c r="J49" t="s">
        <v>325</v>
      </c>
    </row>
    <row r="50" spans="1:10" ht="12.75">
      <c r="A50" t="s">
        <v>303</v>
      </c>
      <c r="B50" t="s">
        <v>130</v>
      </c>
      <c r="C50">
        <v>11</v>
      </c>
      <c r="D50">
        <v>11</v>
      </c>
      <c r="E50">
        <v>11</v>
      </c>
      <c r="F50">
        <v>0</v>
      </c>
      <c r="G50">
        <v>0</v>
      </c>
      <c r="H50">
        <v>8</v>
      </c>
      <c r="I50">
        <v>73</v>
      </c>
      <c r="J50" t="s">
        <v>325</v>
      </c>
    </row>
    <row r="51" spans="1:10" ht="12.75">
      <c r="A51" t="s">
        <v>303</v>
      </c>
      <c r="B51" t="s">
        <v>326</v>
      </c>
      <c r="C51">
        <v>11</v>
      </c>
      <c r="D51">
        <v>11</v>
      </c>
      <c r="E51">
        <v>4</v>
      </c>
      <c r="J51" t="s">
        <v>319</v>
      </c>
    </row>
    <row r="52" spans="1:10" ht="12.75">
      <c r="A52" t="s">
        <v>303</v>
      </c>
      <c r="B52" t="s">
        <v>327</v>
      </c>
      <c r="C52">
        <v>11</v>
      </c>
      <c r="D52">
        <v>11</v>
      </c>
      <c r="E52">
        <v>2</v>
      </c>
      <c r="F52">
        <v>0</v>
      </c>
      <c r="G52">
        <v>0</v>
      </c>
      <c r="H52">
        <v>0</v>
      </c>
      <c r="I52">
        <v>0</v>
      </c>
      <c r="J52" t="s">
        <v>318</v>
      </c>
    </row>
    <row r="53" spans="1:10" ht="12.75">
      <c r="A53" t="s">
        <v>303</v>
      </c>
      <c r="B53" t="s">
        <v>328</v>
      </c>
      <c r="C53">
        <v>11</v>
      </c>
      <c r="D53">
        <v>11</v>
      </c>
      <c r="E53">
        <v>3</v>
      </c>
      <c r="F53">
        <v>0</v>
      </c>
      <c r="G53">
        <v>0</v>
      </c>
      <c r="H53">
        <v>3</v>
      </c>
      <c r="I53">
        <v>66</v>
      </c>
      <c r="J53" t="s">
        <v>318</v>
      </c>
    </row>
    <row r="54" spans="1:10" ht="12.75">
      <c r="A54" t="s">
        <v>303</v>
      </c>
      <c r="B54" t="s">
        <v>329</v>
      </c>
      <c r="C54">
        <v>11</v>
      </c>
      <c r="D54">
        <v>4</v>
      </c>
      <c r="E54">
        <v>4</v>
      </c>
      <c r="F54">
        <v>0</v>
      </c>
      <c r="G54">
        <v>0</v>
      </c>
      <c r="H54">
        <v>2</v>
      </c>
      <c r="I54">
        <v>50</v>
      </c>
      <c r="J54" t="s">
        <v>330</v>
      </c>
    </row>
    <row r="55" spans="1:10" ht="12.75">
      <c r="A55" t="s">
        <v>303</v>
      </c>
      <c r="B55" t="s">
        <v>331</v>
      </c>
      <c r="C55">
        <v>11</v>
      </c>
      <c r="D55">
        <v>7</v>
      </c>
      <c r="E55">
        <v>7</v>
      </c>
      <c r="F55">
        <v>0</v>
      </c>
      <c r="G55">
        <v>0</v>
      </c>
      <c r="H55">
        <v>7</v>
      </c>
      <c r="I55">
        <v>100</v>
      </c>
      <c r="J55" t="s">
        <v>322</v>
      </c>
    </row>
    <row r="56" spans="1:10" ht="12.75">
      <c r="A56" t="s">
        <v>332</v>
      </c>
      <c r="B56" t="s">
        <v>333</v>
      </c>
      <c r="C56">
        <v>2</v>
      </c>
      <c r="D56">
        <v>7</v>
      </c>
      <c r="E56">
        <v>7</v>
      </c>
      <c r="F56">
        <v>0</v>
      </c>
      <c r="G56">
        <v>0</v>
      </c>
      <c r="H56">
        <v>6</v>
      </c>
      <c r="I56">
        <v>86</v>
      </c>
      <c r="J56" t="s">
        <v>304</v>
      </c>
    </row>
    <row r="57" spans="1:10" ht="12.75">
      <c r="A57" t="s">
        <v>332</v>
      </c>
      <c r="B57" t="s">
        <v>120</v>
      </c>
      <c r="C57">
        <v>2</v>
      </c>
      <c r="D57">
        <v>7</v>
      </c>
      <c r="E57">
        <v>7</v>
      </c>
      <c r="F57">
        <v>0</v>
      </c>
      <c r="G57">
        <v>0</v>
      </c>
      <c r="H57">
        <v>4</v>
      </c>
      <c r="I57">
        <v>56</v>
      </c>
      <c r="J57" t="s">
        <v>304</v>
      </c>
    </row>
    <row r="58" spans="1:10" ht="12.75">
      <c r="A58" t="s">
        <v>332</v>
      </c>
      <c r="B58" t="s">
        <v>306</v>
      </c>
      <c r="C58">
        <v>2</v>
      </c>
      <c r="D58">
        <v>7</v>
      </c>
      <c r="E58">
        <v>7</v>
      </c>
      <c r="F58">
        <v>0</v>
      </c>
      <c r="G58">
        <v>0</v>
      </c>
      <c r="H58">
        <v>5</v>
      </c>
      <c r="I58">
        <v>70</v>
      </c>
      <c r="J58" t="s">
        <v>304</v>
      </c>
    </row>
    <row r="59" spans="1:10" ht="12.75">
      <c r="A59" t="s">
        <v>332</v>
      </c>
      <c r="B59" t="s">
        <v>333</v>
      </c>
      <c r="C59">
        <v>3</v>
      </c>
      <c r="D59">
        <v>11</v>
      </c>
      <c r="E59">
        <v>11</v>
      </c>
      <c r="F59">
        <v>1</v>
      </c>
      <c r="G59">
        <v>10</v>
      </c>
      <c r="H59">
        <v>5</v>
      </c>
      <c r="I59">
        <v>45</v>
      </c>
      <c r="J59" t="s">
        <v>305</v>
      </c>
    </row>
    <row r="60" spans="1:10" ht="12.75">
      <c r="A60" t="s">
        <v>332</v>
      </c>
      <c r="B60" t="s">
        <v>120</v>
      </c>
      <c r="C60">
        <v>3</v>
      </c>
      <c r="D60">
        <v>11</v>
      </c>
      <c r="E60">
        <v>11</v>
      </c>
      <c r="F60">
        <v>0</v>
      </c>
      <c r="G60">
        <v>0</v>
      </c>
      <c r="H60">
        <v>10</v>
      </c>
      <c r="I60">
        <v>90</v>
      </c>
      <c r="J60" t="s">
        <v>305</v>
      </c>
    </row>
    <row r="61" spans="1:10" ht="12.75">
      <c r="A61" t="s">
        <v>332</v>
      </c>
      <c r="B61" t="s">
        <v>306</v>
      </c>
      <c r="C61">
        <v>3</v>
      </c>
      <c r="D61">
        <v>11</v>
      </c>
      <c r="E61">
        <v>11</v>
      </c>
      <c r="F61">
        <v>1</v>
      </c>
      <c r="G61">
        <v>10</v>
      </c>
      <c r="H61">
        <v>5</v>
      </c>
      <c r="I61">
        <v>45</v>
      </c>
      <c r="J61" t="s">
        <v>305</v>
      </c>
    </row>
    <row r="62" spans="1:10" ht="12.75">
      <c r="A62" t="s">
        <v>332</v>
      </c>
      <c r="B62" t="s">
        <v>333</v>
      </c>
      <c r="C62">
        <v>4</v>
      </c>
      <c r="D62">
        <v>8</v>
      </c>
      <c r="E62">
        <v>8</v>
      </c>
      <c r="F62">
        <v>1</v>
      </c>
      <c r="G62">
        <v>12</v>
      </c>
      <c r="H62">
        <v>6</v>
      </c>
      <c r="I62">
        <v>75</v>
      </c>
      <c r="J62" t="s">
        <v>307</v>
      </c>
    </row>
    <row r="63" spans="1:10" ht="12.75">
      <c r="A63" t="s">
        <v>332</v>
      </c>
      <c r="B63" t="s">
        <v>120</v>
      </c>
      <c r="C63">
        <v>4</v>
      </c>
      <c r="D63">
        <v>8</v>
      </c>
      <c r="E63">
        <v>8</v>
      </c>
      <c r="F63">
        <v>2</v>
      </c>
      <c r="G63">
        <v>25</v>
      </c>
      <c r="H63">
        <v>5</v>
      </c>
      <c r="I63">
        <v>63</v>
      </c>
      <c r="J63" t="s">
        <v>307</v>
      </c>
    </row>
    <row r="64" spans="1:10" ht="12.75">
      <c r="A64" t="s">
        <v>332</v>
      </c>
      <c r="B64" t="s">
        <v>306</v>
      </c>
      <c r="C64">
        <v>4</v>
      </c>
      <c r="D64">
        <v>8</v>
      </c>
      <c r="E64">
        <v>8</v>
      </c>
      <c r="F64">
        <v>0</v>
      </c>
      <c r="G64">
        <v>0</v>
      </c>
      <c r="H64">
        <v>6</v>
      </c>
      <c r="I64">
        <v>75</v>
      </c>
      <c r="J64" t="s">
        <v>307</v>
      </c>
    </row>
    <row r="65" spans="1:5" ht="12.75">
      <c r="A65" t="s">
        <v>332</v>
      </c>
      <c r="B65" t="s">
        <v>333</v>
      </c>
      <c r="C65">
        <v>5</v>
      </c>
      <c r="D65">
        <v>4</v>
      </c>
      <c r="E65">
        <v>4</v>
      </c>
    </row>
    <row r="66" spans="1:10" ht="12.75">
      <c r="A66" t="s">
        <v>332</v>
      </c>
      <c r="B66" t="s">
        <v>120</v>
      </c>
      <c r="C66">
        <v>5</v>
      </c>
      <c r="D66">
        <v>4</v>
      </c>
      <c r="E66">
        <v>4</v>
      </c>
      <c r="F66">
        <v>1</v>
      </c>
      <c r="G66">
        <v>25</v>
      </c>
      <c r="H66">
        <v>2</v>
      </c>
      <c r="I66">
        <v>50</v>
      </c>
      <c r="J66" t="s">
        <v>309</v>
      </c>
    </row>
    <row r="67" spans="1:10" ht="12.75">
      <c r="A67" t="s">
        <v>332</v>
      </c>
      <c r="B67" t="s">
        <v>310</v>
      </c>
      <c r="C67">
        <v>5</v>
      </c>
      <c r="D67">
        <v>4</v>
      </c>
      <c r="E67">
        <v>4</v>
      </c>
      <c r="F67">
        <v>0</v>
      </c>
      <c r="G67">
        <v>0</v>
      </c>
      <c r="H67">
        <v>3</v>
      </c>
      <c r="I67">
        <v>75</v>
      </c>
      <c r="J67" t="s">
        <v>311</v>
      </c>
    </row>
    <row r="68" spans="1:5" ht="12.75">
      <c r="A68" t="s">
        <v>332</v>
      </c>
      <c r="B68" t="s">
        <v>133</v>
      </c>
      <c r="C68">
        <v>5</v>
      </c>
      <c r="D68">
        <v>4</v>
      </c>
      <c r="E68">
        <v>4</v>
      </c>
    </row>
    <row r="69" spans="1:10" ht="12.75">
      <c r="A69" t="s">
        <v>332</v>
      </c>
      <c r="B69" t="s">
        <v>128</v>
      </c>
      <c r="C69">
        <v>5</v>
      </c>
      <c r="D69">
        <v>4</v>
      </c>
      <c r="E69">
        <v>4</v>
      </c>
      <c r="F69">
        <v>0</v>
      </c>
      <c r="G69">
        <v>0</v>
      </c>
      <c r="H69">
        <v>2</v>
      </c>
      <c r="I69">
        <v>50</v>
      </c>
      <c r="J69" t="s">
        <v>334</v>
      </c>
    </row>
    <row r="70" spans="1:10" ht="12.75">
      <c r="A70" t="s">
        <v>332</v>
      </c>
      <c r="B70" t="s">
        <v>333</v>
      </c>
      <c r="C70">
        <v>6</v>
      </c>
      <c r="D70">
        <v>8</v>
      </c>
      <c r="E70">
        <v>8</v>
      </c>
      <c r="F70">
        <v>1</v>
      </c>
      <c r="G70">
        <v>12</v>
      </c>
      <c r="H70">
        <v>4</v>
      </c>
      <c r="I70">
        <v>50</v>
      </c>
      <c r="J70" t="s">
        <v>317</v>
      </c>
    </row>
    <row r="71" spans="1:10" ht="12.75">
      <c r="A71" t="s">
        <v>332</v>
      </c>
      <c r="B71" t="s">
        <v>120</v>
      </c>
      <c r="C71">
        <v>6</v>
      </c>
      <c r="D71">
        <v>8</v>
      </c>
      <c r="E71">
        <v>8</v>
      </c>
      <c r="F71">
        <v>2</v>
      </c>
      <c r="G71">
        <v>25</v>
      </c>
      <c r="H71">
        <v>5</v>
      </c>
      <c r="I71">
        <v>63</v>
      </c>
      <c r="J71" t="s">
        <v>311</v>
      </c>
    </row>
    <row r="72" spans="1:10" ht="12.75">
      <c r="A72" t="s">
        <v>332</v>
      </c>
      <c r="B72" t="s">
        <v>122</v>
      </c>
      <c r="C72">
        <v>6</v>
      </c>
      <c r="D72">
        <v>8</v>
      </c>
      <c r="E72">
        <v>8</v>
      </c>
      <c r="F72">
        <v>0</v>
      </c>
      <c r="G72">
        <v>0</v>
      </c>
      <c r="H72">
        <v>5</v>
      </c>
      <c r="I72">
        <v>63</v>
      </c>
      <c r="J72" t="s">
        <v>319</v>
      </c>
    </row>
    <row r="73" spans="1:5" ht="12.75">
      <c r="A73" t="s">
        <v>332</v>
      </c>
      <c r="B73" t="s">
        <v>133</v>
      </c>
      <c r="C73">
        <v>6</v>
      </c>
      <c r="D73">
        <v>8</v>
      </c>
      <c r="E73">
        <v>8</v>
      </c>
    </row>
    <row r="74" spans="1:10" ht="12.75">
      <c r="A74" t="s">
        <v>332</v>
      </c>
      <c r="B74" t="s">
        <v>316</v>
      </c>
      <c r="C74">
        <v>6</v>
      </c>
      <c r="D74">
        <v>8</v>
      </c>
      <c r="E74">
        <v>8</v>
      </c>
      <c r="F74">
        <v>0</v>
      </c>
      <c r="G74">
        <v>0</v>
      </c>
      <c r="H74">
        <v>3</v>
      </c>
      <c r="I74">
        <v>38</v>
      </c>
      <c r="J74" t="s">
        <v>309</v>
      </c>
    </row>
    <row r="75" spans="1:10" ht="12.75">
      <c r="A75" t="s">
        <v>332</v>
      </c>
      <c r="B75" t="s">
        <v>333</v>
      </c>
      <c r="C75">
        <v>7</v>
      </c>
      <c r="D75">
        <v>10</v>
      </c>
      <c r="E75">
        <v>10</v>
      </c>
      <c r="F75">
        <v>2</v>
      </c>
      <c r="G75">
        <v>80</v>
      </c>
      <c r="H75">
        <v>4</v>
      </c>
      <c r="I75">
        <v>40</v>
      </c>
      <c r="J75" t="s">
        <v>308</v>
      </c>
    </row>
    <row r="76" spans="1:10" ht="12.75">
      <c r="A76" t="s">
        <v>332</v>
      </c>
      <c r="B76" t="s">
        <v>120</v>
      </c>
      <c r="C76">
        <v>7</v>
      </c>
      <c r="D76">
        <v>10</v>
      </c>
      <c r="E76">
        <v>10</v>
      </c>
      <c r="F76">
        <v>0</v>
      </c>
      <c r="G76">
        <v>0</v>
      </c>
      <c r="H76">
        <v>4</v>
      </c>
      <c r="I76">
        <v>40</v>
      </c>
      <c r="J76" t="s">
        <v>313</v>
      </c>
    </row>
    <row r="77" spans="1:10" ht="12.75">
      <c r="A77" t="s">
        <v>332</v>
      </c>
      <c r="B77" t="s">
        <v>122</v>
      </c>
      <c r="C77">
        <v>7</v>
      </c>
      <c r="D77">
        <v>10</v>
      </c>
      <c r="E77">
        <v>10</v>
      </c>
      <c r="F77">
        <v>0</v>
      </c>
      <c r="G77">
        <v>100</v>
      </c>
      <c r="H77">
        <v>6</v>
      </c>
      <c r="I77">
        <v>60</v>
      </c>
      <c r="J77" t="s">
        <v>335</v>
      </c>
    </row>
    <row r="78" spans="1:10" ht="12.75">
      <c r="A78" t="s">
        <v>332</v>
      </c>
      <c r="B78" t="s">
        <v>126</v>
      </c>
      <c r="C78">
        <v>7</v>
      </c>
      <c r="D78">
        <v>10</v>
      </c>
      <c r="E78">
        <v>10</v>
      </c>
      <c r="F78">
        <v>0</v>
      </c>
      <c r="G78">
        <v>0</v>
      </c>
      <c r="H78">
        <v>5</v>
      </c>
      <c r="I78">
        <v>50</v>
      </c>
      <c r="J78" t="s">
        <v>311</v>
      </c>
    </row>
    <row r="79" spans="1:10" ht="12.75">
      <c r="A79" t="s">
        <v>332</v>
      </c>
      <c r="B79" t="s">
        <v>316</v>
      </c>
      <c r="C79">
        <v>7</v>
      </c>
      <c r="D79">
        <v>10</v>
      </c>
      <c r="E79">
        <v>10</v>
      </c>
      <c r="F79">
        <v>0</v>
      </c>
      <c r="G79">
        <v>100</v>
      </c>
      <c r="H79">
        <v>4</v>
      </c>
      <c r="I79">
        <v>40</v>
      </c>
      <c r="J79" t="s">
        <v>309</v>
      </c>
    </row>
    <row r="80" spans="1:10" ht="12.75">
      <c r="A80" t="s">
        <v>332</v>
      </c>
      <c r="B80" t="s">
        <v>333</v>
      </c>
      <c r="C80">
        <v>8</v>
      </c>
      <c r="D80">
        <v>12</v>
      </c>
      <c r="E80">
        <v>12</v>
      </c>
      <c r="F80">
        <v>1</v>
      </c>
      <c r="G80">
        <v>9</v>
      </c>
      <c r="H80">
        <v>5</v>
      </c>
      <c r="I80">
        <v>42</v>
      </c>
      <c r="J80" t="s">
        <v>308</v>
      </c>
    </row>
    <row r="81" spans="1:10" ht="12.75">
      <c r="A81" t="s">
        <v>332</v>
      </c>
      <c r="B81" t="s">
        <v>120</v>
      </c>
      <c r="C81">
        <v>8</v>
      </c>
      <c r="D81">
        <v>12</v>
      </c>
      <c r="E81">
        <v>12</v>
      </c>
      <c r="F81">
        <v>1</v>
      </c>
      <c r="G81">
        <v>9</v>
      </c>
      <c r="H81">
        <v>4</v>
      </c>
      <c r="I81">
        <v>36</v>
      </c>
      <c r="J81" t="s">
        <v>313</v>
      </c>
    </row>
    <row r="82" spans="1:10" ht="12.75">
      <c r="A82" t="s">
        <v>332</v>
      </c>
      <c r="B82" t="s">
        <v>122</v>
      </c>
      <c r="C82">
        <v>8</v>
      </c>
      <c r="D82">
        <v>12</v>
      </c>
      <c r="E82">
        <v>12</v>
      </c>
      <c r="F82">
        <v>0</v>
      </c>
      <c r="G82">
        <v>0</v>
      </c>
      <c r="H82">
        <v>7</v>
      </c>
      <c r="I82">
        <v>63</v>
      </c>
      <c r="J82" t="s">
        <v>319</v>
      </c>
    </row>
    <row r="83" spans="1:10" ht="12.75">
      <c r="A83" t="s">
        <v>332</v>
      </c>
      <c r="B83" t="s">
        <v>127</v>
      </c>
      <c r="C83">
        <v>8</v>
      </c>
      <c r="D83">
        <v>12</v>
      </c>
      <c r="E83">
        <v>12</v>
      </c>
      <c r="F83">
        <v>0</v>
      </c>
      <c r="G83">
        <v>0</v>
      </c>
      <c r="H83">
        <v>4</v>
      </c>
      <c r="I83">
        <v>40</v>
      </c>
      <c r="J83" t="s">
        <v>309</v>
      </c>
    </row>
    <row r="84" spans="1:10" ht="12.75">
      <c r="A84" t="s">
        <v>332</v>
      </c>
      <c r="B84" t="s">
        <v>333</v>
      </c>
      <c r="C84">
        <v>10</v>
      </c>
      <c r="D84">
        <v>9</v>
      </c>
      <c r="E84">
        <v>9</v>
      </c>
      <c r="F84">
        <v>1</v>
      </c>
      <c r="G84">
        <v>89</v>
      </c>
      <c r="H84">
        <v>5</v>
      </c>
      <c r="I84">
        <v>58</v>
      </c>
      <c r="J84" t="s">
        <v>317</v>
      </c>
    </row>
    <row r="85" spans="1:10" ht="12.75">
      <c r="A85" t="s">
        <v>332</v>
      </c>
      <c r="B85" t="s">
        <v>120</v>
      </c>
      <c r="C85">
        <v>10</v>
      </c>
      <c r="D85">
        <v>9</v>
      </c>
      <c r="E85">
        <v>9</v>
      </c>
      <c r="F85">
        <v>0</v>
      </c>
      <c r="G85">
        <v>0</v>
      </c>
      <c r="H85">
        <v>3</v>
      </c>
      <c r="I85">
        <v>33</v>
      </c>
      <c r="J85" t="s">
        <v>323</v>
      </c>
    </row>
    <row r="86" spans="1:10" ht="12.75">
      <c r="A86" t="s">
        <v>332</v>
      </c>
      <c r="B86" t="s">
        <v>126</v>
      </c>
      <c r="C86">
        <v>10</v>
      </c>
      <c r="D86">
        <v>9</v>
      </c>
      <c r="E86">
        <v>9</v>
      </c>
      <c r="F86">
        <v>0</v>
      </c>
      <c r="G86">
        <v>0</v>
      </c>
      <c r="H86">
        <v>4</v>
      </c>
      <c r="I86">
        <v>44</v>
      </c>
      <c r="J86" t="s">
        <v>311</v>
      </c>
    </row>
    <row r="87" spans="1:10" ht="12.75">
      <c r="A87" t="s">
        <v>336</v>
      </c>
      <c r="B87" t="s">
        <v>333</v>
      </c>
      <c r="C87">
        <v>2</v>
      </c>
      <c r="D87">
        <v>4</v>
      </c>
      <c r="E87">
        <v>3</v>
      </c>
      <c r="F87">
        <v>1</v>
      </c>
      <c r="G87">
        <v>33</v>
      </c>
      <c r="H87">
        <v>2</v>
      </c>
      <c r="I87">
        <v>67</v>
      </c>
      <c r="J87" t="s">
        <v>337</v>
      </c>
    </row>
    <row r="88" spans="1:10" ht="12.75">
      <c r="A88" t="s">
        <v>336</v>
      </c>
      <c r="B88" t="s">
        <v>120</v>
      </c>
      <c r="C88">
        <v>2</v>
      </c>
      <c r="D88">
        <v>4</v>
      </c>
      <c r="E88">
        <v>3</v>
      </c>
      <c r="F88">
        <v>0</v>
      </c>
      <c r="G88">
        <v>0</v>
      </c>
      <c r="H88">
        <v>3</v>
      </c>
      <c r="I88">
        <v>100</v>
      </c>
      <c r="J88" t="s">
        <v>337</v>
      </c>
    </row>
    <row r="89" spans="1:10" ht="12.75">
      <c r="A89" t="s">
        <v>336</v>
      </c>
      <c r="B89" t="s">
        <v>306</v>
      </c>
      <c r="C89">
        <v>2</v>
      </c>
      <c r="D89">
        <v>4</v>
      </c>
      <c r="E89">
        <v>3</v>
      </c>
      <c r="F89">
        <v>0</v>
      </c>
      <c r="G89">
        <v>0</v>
      </c>
      <c r="H89">
        <v>2</v>
      </c>
      <c r="I89">
        <v>67</v>
      </c>
      <c r="J89" t="s">
        <v>337</v>
      </c>
    </row>
    <row r="90" spans="1:10" ht="12.75">
      <c r="A90" t="s">
        <v>336</v>
      </c>
      <c r="B90" t="s">
        <v>333</v>
      </c>
      <c r="C90">
        <v>3</v>
      </c>
      <c r="D90">
        <v>7</v>
      </c>
      <c r="E90">
        <v>6</v>
      </c>
      <c r="F90">
        <v>0</v>
      </c>
      <c r="G90">
        <v>0</v>
      </c>
      <c r="H90">
        <v>4</v>
      </c>
      <c r="I90">
        <v>66</v>
      </c>
      <c r="J90" t="s">
        <v>305</v>
      </c>
    </row>
    <row r="91" spans="1:10" ht="12.75">
      <c r="A91" t="s">
        <v>336</v>
      </c>
      <c r="B91" t="s">
        <v>120</v>
      </c>
      <c r="C91">
        <v>3</v>
      </c>
      <c r="D91">
        <v>7</v>
      </c>
      <c r="E91">
        <v>6</v>
      </c>
      <c r="F91">
        <v>1</v>
      </c>
      <c r="G91">
        <v>17</v>
      </c>
      <c r="H91">
        <v>3</v>
      </c>
      <c r="I91">
        <v>50</v>
      </c>
      <c r="J91" t="s">
        <v>305</v>
      </c>
    </row>
    <row r="92" spans="1:10" ht="12.75">
      <c r="A92" t="s">
        <v>336</v>
      </c>
      <c r="B92" t="s">
        <v>306</v>
      </c>
      <c r="C92">
        <v>3</v>
      </c>
      <c r="D92">
        <v>7</v>
      </c>
      <c r="E92">
        <v>6</v>
      </c>
      <c r="F92">
        <v>0</v>
      </c>
      <c r="G92">
        <v>0</v>
      </c>
      <c r="H92">
        <v>2</v>
      </c>
      <c r="I92">
        <v>33</v>
      </c>
      <c r="J92" t="s">
        <v>305</v>
      </c>
    </row>
    <row r="93" spans="1:10" ht="12.75">
      <c r="A93" t="s">
        <v>336</v>
      </c>
      <c r="B93" t="s">
        <v>333</v>
      </c>
      <c r="C93">
        <v>4</v>
      </c>
      <c r="D93">
        <v>11</v>
      </c>
      <c r="E93">
        <v>10</v>
      </c>
      <c r="F93">
        <v>0</v>
      </c>
      <c r="G93">
        <v>0</v>
      </c>
      <c r="H93">
        <v>8</v>
      </c>
      <c r="I93">
        <v>80</v>
      </c>
      <c r="J93" t="s">
        <v>305</v>
      </c>
    </row>
    <row r="94" spans="1:10" ht="12.75">
      <c r="A94" t="s">
        <v>336</v>
      </c>
      <c r="B94" t="s">
        <v>120</v>
      </c>
      <c r="C94">
        <v>4</v>
      </c>
      <c r="D94">
        <v>11</v>
      </c>
      <c r="E94">
        <v>10</v>
      </c>
      <c r="F94">
        <v>0</v>
      </c>
      <c r="G94">
        <v>0</v>
      </c>
      <c r="H94">
        <v>10</v>
      </c>
      <c r="I94">
        <v>100</v>
      </c>
      <c r="J94" t="s">
        <v>305</v>
      </c>
    </row>
    <row r="95" spans="1:10" ht="12.75">
      <c r="A95" t="s">
        <v>336</v>
      </c>
      <c r="B95" t="s">
        <v>306</v>
      </c>
      <c r="C95">
        <v>4</v>
      </c>
      <c r="D95">
        <v>11</v>
      </c>
      <c r="E95">
        <v>10</v>
      </c>
      <c r="F95">
        <v>0</v>
      </c>
      <c r="G95">
        <v>0</v>
      </c>
      <c r="H95">
        <v>8</v>
      </c>
      <c r="I95">
        <v>80</v>
      </c>
      <c r="J95" t="s">
        <v>305</v>
      </c>
    </row>
    <row r="96" spans="1:10" ht="12.75">
      <c r="A96" t="s">
        <v>336</v>
      </c>
      <c r="B96" t="s">
        <v>338</v>
      </c>
      <c r="C96">
        <v>5</v>
      </c>
      <c r="D96">
        <v>8</v>
      </c>
      <c r="E96">
        <v>8</v>
      </c>
      <c r="F96">
        <v>0</v>
      </c>
      <c r="G96">
        <v>0</v>
      </c>
      <c r="H96">
        <v>3</v>
      </c>
      <c r="I96">
        <v>38</v>
      </c>
      <c r="J96" t="s">
        <v>311</v>
      </c>
    </row>
    <row r="97" spans="1:10" ht="12.75">
      <c r="A97" t="s">
        <v>336</v>
      </c>
      <c r="B97" t="s">
        <v>121</v>
      </c>
      <c r="C97">
        <v>5</v>
      </c>
      <c r="D97">
        <v>8</v>
      </c>
      <c r="E97">
        <v>8</v>
      </c>
      <c r="F97">
        <v>0</v>
      </c>
      <c r="G97">
        <v>0</v>
      </c>
      <c r="H97">
        <v>7</v>
      </c>
      <c r="I97">
        <v>88</v>
      </c>
      <c r="J97" t="s">
        <v>317</v>
      </c>
    </row>
    <row r="98" spans="1:10" ht="12.75">
      <c r="A98" t="s">
        <v>336</v>
      </c>
      <c r="B98" t="s">
        <v>124</v>
      </c>
      <c r="C98">
        <v>5</v>
      </c>
      <c r="D98">
        <v>8</v>
      </c>
      <c r="E98">
        <v>8</v>
      </c>
      <c r="F98">
        <v>1</v>
      </c>
      <c r="G98">
        <v>12</v>
      </c>
      <c r="H98">
        <v>4</v>
      </c>
      <c r="I98">
        <v>50</v>
      </c>
      <c r="J98" t="s">
        <v>339</v>
      </c>
    </row>
    <row r="99" spans="1:10" ht="12.75">
      <c r="A99" t="s">
        <v>336</v>
      </c>
      <c r="B99" t="s">
        <v>312</v>
      </c>
      <c r="C99">
        <v>5</v>
      </c>
      <c r="D99">
        <v>8</v>
      </c>
      <c r="E99">
        <v>8</v>
      </c>
      <c r="F99">
        <v>0</v>
      </c>
      <c r="G99">
        <v>0</v>
      </c>
      <c r="H99">
        <v>6</v>
      </c>
      <c r="I99">
        <v>75</v>
      </c>
      <c r="J99" t="s">
        <v>313</v>
      </c>
    </row>
    <row r="100" spans="1:10" ht="12.75">
      <c r="A100" t="s">
        <v>336</v>
      </c>
      <c r="B100" t="s">
        <v>133</v>
      </c>
      <c r="C100">
        <v>5</v>
      </c>
      <c r="D100">
        <v>8</v>
      </c>
      <c r="E100">
        <v>8</v>
      </c>
      <c r="F100">
        <v>1</v>
      </c>
      <c r="G100">
        <v>12</v>
      </c>
      <c r="H100">
        <v>4</v>
      </c>
      <c r="I100">
        <v>50</v>
      </c>
      <c r="J100" t="s">
        <v>318</v>
      </c>
    </row>
    <row r="101" spans="1:10" ht="12.75">
      <c r="A101" t="s">
        <v>336</v>
      </c>
      <c r="B101" t="s">
        <v>121</v>
      </c>
      <c r="C101">
        <v>6</v>
      </c>
      <c r="D101">
        <v>4</v>
      </c>
      <c r="E101">
        <v>3</v>
      </c>
      <c r="F101">
        <v>1</v>
      </c>
      <c r="G101">
        <v>33</v>
      </c>
      <c r="H101">
        <v>1</v>
      </c>
      <c r="I101">
        <v>33</v>
      </c>
      <c r="J101" t="s">
        <v>308</v>
      </c>
    </row>
    <row r="102" spans="1:10" ht="12.75">
      <c r="A102" t="s">
        <v>336</v>
      </c>
      <c r="B102" t="s">
        <v>124</v>
      </c>
      <c r="C102">
        <v>6</v>
      </c>
      <c r="D102">
        <v>4</v>
      </c>
      <c r="E102">
        <v>3</v>
      </c>
      <c r="F102">
        <v>0</v>
      </c>
      <c r="G102">
        <v>0</v>
      </c>
      <c r="H102">
        <v>1</v>
      </c>
      <c r="I102">
        <v>33</v>
      </c>
      <c r="J102" t="s">
        <v>339</v>
      </c>
    </row>
    <row r="103" spans="1:10" ht="12.75">
      <c r="A103" t="s">
        <v>336</v>
      </c>
      <c r="B103" t="s">
        <v>316</v>
      </c>
      <c r="C103">
        <v>6</v>
      </c>
      <c r="D103">
        <v>4</v>
      </c>
      <c r="E103">
        <v>3</v>
      </c>
      <c r="F103">
        <v>0</v>
      </c>
      <c r="G103">
        <v>0</v>
      </c>
      <c r="H103">
        <v>1</v>
      </c>
      <c r="I103">
        <v>33</v>
      </c>
      <c r="J103" t="s">
        <v>340</v>
      </c>
    </row>
    <row r="104" spans="1:10" ht="12.75">
      <c r="A104" t="s">
        <v>336</v>
      </c>
      <c r="B104" t="s">
        <v>122</v>
      </c>
      <c r="C104">
        <v>6</v>
      </c>
      <c r="D104">
        <v>4</v>
      </c>
      <c r="E104">
        <v>3</v>
      </c>
      <c r="F104">
        <v>0</v>
      </c>
      <c r="G104">
        <v>0</v>
      </c>
      <c r="H104">
        <v>2</v>
      </c>
      <c r="I104">
        <v>66</v>
      </c>
      <c r="J104" t="s">
        <v>319</v>
      </c>
    </row>
    <row r="105" spans="1:10" ht="12.75">
      <c r="A105" t="s">
        <v>336</v>
      </c>
      <c r="B105" t="s">
        <v>120</v>
      </c>
      <c r="C105">
        <v>6</v>
      </c>
      <c r="D105">
        <v>4</v>
      </c>
      <c r="E105">
        <v>3</v>
      </c>
      <c r="F105">
        <v>1</v>
      </c>
      <c r="G105">
        <v>33</v>
      </c>
      <c r="H105">
        <v>1</v>
      </c>
      <c r="I105">
        <v>33</v>
      </c>
      <c r="J105" t="s">
        <v>311</v>
      </c>
    </row>
    <row r="106" spans="1:10" ht="12.75">
      <c r="A106" t="s">
        <v>336</v>
      </c>
      <c r="B106" t="s">
        <v>120</v>
      </c>
      <c r="C106">
        <v>7</v>
      </c>
      <c r="D106">
        <v>9</v>
      </c>
      <c r="E106">
        <v>9</v>
      </c>
      <c r="F106">
        <v>0</v>
      </c>
      <c r="G106">
        <v>0</v>
      </c>
      <c r="H106">
        <v>4</v>
      </c>
      <c r="I106">
        <v>44</v>
      </c>
      <c r="J106" t="s">
        <v>313</v>
      </c>
    </row>
    <row r="107" spans="1:10" ht="12.75">
      <c r="A107" t="s">
        <v>336</v>
      </c>
      <c r="B107" t="s">
        <v>121</v>
      </c>
      <c r="C107">
        <v>7</v>
      </c>
      <c r="D107">
        <v>9</v>
      </c>
      <c r="E107">
        <v>8</v>
      </c>
      <c r="F107">
        <v>0</v>
      </c>
      <c r="G107">
        <v>0</v>
      </c>
      <c r="H107">
        <v>5</v>
      </c>
      <c r="I107">
        <v>63</v>
      </c>
      <c r="J107" t="s">
        <v>317</v>
      </c>
    </row>
    <row r="108" spans="1:10" ht="12.75">
      <c r="A108" t="s">
        <v>336</v>
      </c>
      <c r="B108" t="s">
        <v>134</v>
      </c>
      <c r="C108">
        <v>7</v>
      </c>
      <c r="D108">
        <v>9</v>
      </c>
      <c r="E108">
        <v>9</v>
      </c>
      <c r="F108">
        <v>2</v>
      </c>
      <c r="G108">
        <v>23</v>
      </c>
      <c r="H108">
        <v>4</v>
      </c>
      <c r="I108">
        <v>44</v>
      </c>
      <c r="J108" t="s">
        <v>323</v>
      </c>
    </row>
    <row r="109" spans="1:10" ht="12.75">
      <c r="A109" t="s">
        <v>336</v>
      </c>
      <c r="B109" t="s">
        <v>341</v>
      </c>
      <c r="C109">
        <v>7</v>
      </c>
      <c r="D109">
        <v>4</v>
      </c>
      <c r="E109">
        <v>4</v>
      </c>
      <c r="F109">
        <v>0</v>
      </c>
      <c r="G109">
        <v>0</v>
      </c>
      <c r="H109">
        <v>2</v>
      </c>
      <c r="I109">
        <v>50</v>
      </c>
      <c r="J109" t="s">
        <v>342</v>
      </c>
    </row>
    <row r="110" spans="1:10" ht="12.75">
      <c r="A110" t="s">
        <v>336</v>
      </c>
      <c r="B110" t="s">
        <v>343</v>
      </c>
      <c r="C110">
        <v>7</v>
      </c>
      <c r="D110">
        <v>5</v>
      </c>
      <c r="E110">
        <v>5</v>
      </c>
      <c r="F110">
        <v>0</v>
      </c>
      <c r="G110">
        <v>0</v>
      </c>
      <c r="H110">
        <v>3</v>
      </c>
      <c r="I110">
        <v>60</v>
      </c>
      <c r="J110" t="s">
        <v>322</v>
      </c>
    </row>
    <row r="111" spans="1:10" ht="12.75">
      <c r="A111" t="s">
        <v>336</v>
      </c>
      <c r="B111" t="s">
        <v>344</v>
      </c>
      <c r="C111">
        <v>7</v>
      </c>
      <c r="D111">
        <v>9</v>
      </c>
      <c r="E111">
        <v>8</v>
      </c>
      <c r="F111">
        <v>0</v>
      </c>
      <c r="G111">
        <v>0</v>
      </c>
      <c r="H111">
        <v>2</v>
      </c>
      <c r="I111">
        <v>25</v>
      </c>
      <c r="J111" t="s">
        <v>311</v>
      </c>
    </row>
    <row r="112" spans="1:10" ht="12.75">
      <c r="A112" t="s">
        <v>336</v>
      </c>
      <c r="B112" t="s">
        <v>120</v>
      </c>
      <c r="C112">
        <v>8</v>
      </c>
      <c r="D112">
        <v>10</v>
      </c>
      <c r="E112">
        <v>9</v>
      </c>
      <c r="F112">
        <v>0</v>
      </c>
      <c r="G112">
        <v>0</v>
      </c>
      <c r="H112">
        <v>2</v>
      </c>
      <c r="I112">
        <v>22</v>
      </c>
      <c r="J112" t="s">
        <v>313</v>
      </c>
    </row>
    <row r="113" spans="1:10" ht="12.75">
      <c r="A113" t="s">
        <v>336</v>
      </c>
      <c r="B113" t="s">
        <v>121</v>
      </c>
      <c r="C113">
        <v>8</v>
      </c>
      <c r="D113">
        <v>10</v>
      </c>
      <c r="E113">
        <v>10</v>
      </c>
      <c r="F113">
        <v>0</v>
      </c>
      <c r="G113">
        <v>0</v>
      </c>
      <c r="H113">
        <v>4</v>
      </c>
      <c r="I113">
        <v>40</v>
      </c>
      <c r="J113" t="s">
        <v>308</v>
      </c>
    </row>
    <row r="114" spans="1:10" ht="12.75">
      <c r="A114" t="s">
        <v>336</v>
      </c>
      <c r="B114" t="s">
        <v>345</v>
      </c>
      <c r="C114">
        <v>8</v>
      </c>
      <c r="D114">
        <v>4</v>
      </c>
      <c r="E114">
        <v>4</v>
      </c>
      <c r="F114">
        <v>0</v>
      </c>
      <c r="G114">
        <v>0</v>
      </c>
      <c r="H114">
        <v>2</v>
      </c>
      <c r="I114">
        <v>50</v>
      </c>
      <c r="J114" t="s">
        <v>342</v>
      </c>
    </row>
    <row r="115" spans="1:10" ht="12.75">
      <c r="A115" t="s">
        <v>336</v>
      </c>
      <c r="B115" t="s">
        <v>346</v>
      </c>
      <c r="C115">
        <v>8</v>
      </c>
      <c r="D115">
        <v>6</v>
      </c>
      <c r="E115">
        <v>6</v>
      </c>
      <c r="F115">
        <v>0</v>
      </c>
      <c r="G115">
        <v>0</v>
      </c>
      <c r="H115">
        <v>4</v>
      </c>
      <c r="I115">
        <v>66</v>
      </c>
      <c r="J115" t="s">
        <v>322</v>
      </c>
    </row>
    <row r="116" spans="1:10" ht="12.75">
      <c r="A116" t="s">
        <v>336</v>
      </c>
      <c r="B116" t="s">
        <v>130</v>
      </c>
      <c r="C116">
        <v>8</v>
      </c>
      <c r="D116">
        <v>10</v>
      </c>
      <c r="E116">
        <v>10</v>
      </c>
      <c r="F116">
        <v>0</v>
      </c>
      <c r="G116">
        <v>0</v>
      </c>
      <c r="H116">
        <v>7</v>
      </c>
      <c r="I116">
        <v>70</v>
      </c>
      <c r="J116" t="s">
        <v>325</v>
      </c>
    </row>
    <row r="117" spans="1:10" ht="12.75">
      <c r="A117" t="s">
        <v>336</v>
      </c>
      <c r="B117" t="s">
        <v>133</v>
      </c>
      <c r="C117">
        <v>8</v>
      </c>
      <c r="D117">
        <v>10</v>
      </c>
      <c r="E117">
        <v>8</v>
      </c>
      <c r="F117">
        <v>0</v>
      </c>
      <c r="G117">
        <v>0</v>
      </c>
      <c r="H117">
        <v>4</v>
      </c>
      <c r="I117">
        <v>50</v>
      </c>
      <c r="J117" t="s">
        <v>318</v>
      </c>
    </row>
    <row r="118" spans="1:10" ht="12.75">
      <c r="A118" t="s">
        <v>336</v>
      </c>
      <c r="B118" t="s">
        <v>120</v>
      </c>
      <c r="C118">
        <v>10</v>
      </c>
      <c r="D118">
        <v>12</v>
      </c>
      <c r="E118">
        <v>12</v>
      </c>
      <c r="F118">
        <v>0</v>
      </c>
      <c r="G118">
        <v>0</v>
      </c>
      <c r="H118">
        <v>3</v>
      </c>
      <c r="I118">
        <v>33</v>
      </c>
      <c r="J118" t="s">
        <v>323</v>
      </c>
    </row>
    <row r="119" spans="1:10" ht="12.75">
      <c r="A119" t="s">
        <v>336</v>
      </c>
      <c r="B119" t="s">
        <v>121</v>
      </c>
      <c r="C119">
        <v>10</v>
      </c>
      <c r="D119">
        <v>12</v>
      </c>
      <c r="E119">
        <v>10</v>
      </c>
      <c r="F119">
        <v>3</v>
      </c>
      <c r="G119">
        <v>30</v>
      </c>
      <c r="H119">
        <v>4</v>
      </c>
      <c r="I119">
        <v>40</v>
      </c>
      <c r="J119" t="s">
        <v>308</v>
      </c>
    </row>
    <row r="120" spans="1:10" ht="12.75">
      <c r="A120" t="s">
        <v>336</v>
      </c>
      <c r="B120" t="s">
        <v>124</v>
      </c>
      <c r="C120">
        <v>10</v>
      </c>
      <c r="D120">
        <v>12</v>
      </c>
      <c r="E120">
        <v>9</v>
      </c>
      <c r="F120">
        <v>0</v>
      </c>
      <c r="G120">
        <v>0</v>
      </c>
      <c r="H120">
        <v>5</v>
      </c>
      <c r="I120">
        <v>55</v>
      </c>
      <c r="J120" t="s">
        <v>339</v>
      </c>
    </row>
    <row r="121" spans="1:10" ht="12.75">
      <c r="A121" t="s">
        <v>336</v>
      </c>
      <c r="B121" t="s">
        <v>122</v>
      </c>
      <c r="C121">
        <v>10</v>
      </c>
      <c r="D121">
        <v>12</v>
      </c>
      <c r="E121">
        <v>11</v>
      </c>
      <c r="F121">
        <v>0</v>
      </c>
      <c r="G121">
        <v>0</v>
      </c>
      <c r="H121">
        <v>7</v>
      </c>
      <c r="I121">
        <v>64</v>
      </c>
      <c r="J121" t="s">
        <v>319</v>
      </c>
    </row>
    <row r="122" spans="1:10" ht="12.75">
      <c r="A122" t="s">
        <v>336</v>
      </c>
      <c r="B122" t="s">
        <v>134</v>
      </c>
      <c r="C122">
        <v>10</v>
      </c>
      <c r="D122">
        <v>12</v>
      </c>
      <c r="E122">
        <v>10</v>
      </c>
      <c r="F122">
        <v>0</v>
      </c>
      <c r="G122">
        <v>0</v>
      </c>
      <c r="H122">
        <v>4</v>
      </c>
      <c r="I122">
        <v>40</v>
      </c>
      <c r="J122" t="s">
        <v>347</v>
      </c>
    </row>
    <row r="123" spans="1:10" ht="12.75">
      <c r="A123" t="s">
        <v>336</v>
      </c>
      <c r="B123" t="s">
        <v>132</v>
      </c>
      <c r="C123">
        <v>10</v>
      </c>
      <c r="D123">
        <v>12</v>
      </c>
      <c r="E123">
        <v>11</v>
      </c>
      <c r="F123">
        <v>0</v>
      </c>
      <c r="G123">
        <v>0</v>
      </c>
      <c r="H123">
        <v>6</v>
      </c>
      <c r="I123">
        <v>54</v>
      </c>
      <c r="J123" t="s">
        <v>318</v>
      </c>
    </row>
    <row r="124" spans="1:10" ht="12.75">
      <c r="A124" t="s">
        <v>336</v>
      </c>
      <c r="B124" t="s">
        <v>130</v>
      </c>
      <c r="C124">
        <v>10</v>
      </c>
      <c r="D124">
        <v>12</v>
      </c>
      <c r="E124">
        <v>11</v>
      </c>
      <c r="F124">
        <v>0</v>
      </c>
      <c r="G124">
        <v>0</v>
      </c>
      <c r="H124">
        <v>11</v>
      </c>
      <c r="I124">
        <v>100</v>
      </c>
      <c r="J124" t="s">
        <v>325</v>
      </c>
    </row>
    <row r="125" spans="1:10" ht="12.75">
      <c r="A125" t="s">
        <v>348</v>
      </c>
      <c r="B125" t="s">
        <v>333</v>
      </c>
      <c r="C125">
        <v>3</v>
      </c>
      <c r="D125">
        <v>4</v>
      </c>
      <c r="E125">
        <v>4</v>
      </c>
      <c r="F125">
        <v>1</v>
      </c>
      <c r="G125">
        <v>25</v>
      </c>
      <c r="H125">
        <v>2</v>
      </c>
      <c r="I125">
        <v>50</v>
      </c>
      <c r="J125" t="s">
        <v>307</v>
      </c>
    </row>
    <row r="126" spans="1:10" ht="12.75">
      <c r="A126" t="s">
        <v>348</v>
      </c>
      <c r="B126" t="s">
        <v>120</v>
      </c>
      <c r="C126">
        <v>3</v>
      </c>
      <c r="D126">
        <v>4</v>
      </c>
      <c r="E126">
        <v>4</v>
      </c>
      <c r="F126">
        <v>0</v>
      </c>
      <c r="G126">
        <v>0</v>
      </c>
      <c r="H126">
        <v>3</v>
      </c>
      <c r="I126">
        <v>75</v>
      </c>
      <c r="J126" t="s">
        <v>307</v>
      </c>
    </row>
    <row r="127" spans="1:10" ht="12.75">
      <c r="A127" t="s">
        <v>348</v>
      </c>
      <c r="B127" t="s">
        <v>306</v>
      </c>
      <c r="C127">
        <v>3</v>
      </c>
      <c r="D127">
        <v>4</v>
      </c>
      <c r="E127">
        <v>4</v>
      </c>
      <c r="F127">
        <v>0</v>
      </c>
      <c r="G127">
        <v>0</v>
      </c>
      <c r="H127">
        <v>2</v>
      </c>
      <c r="I127">
        <v>50</v>
      </c>
      <c r="J127" t="s">
        <v>307</v>
      </c>
    </row>
    <row r="128" spans="1:10" ht="12.75">
      <c r="A128" t="s">
        <v>348</v>
      </c>
      <c r="B128" t="s">
        <v>333</v>
      </c>
      <c r="C128">
        <v>4</v>
      </c>
      <c r="D128">
        <v>7</v>
      </c>
      <c r="E128">
        <v>6</v>
      </c>
      <c r="F128">
        <v>1</v>
      </c>
      <c r="G128">
        <v>83</v>
      </c>
      <c r="H128">
        <v>3</v>
      </c>
      <c r="I128">
        <v>50</v>
      </c>
      <c r="J128" t="s">
        <v>305</v>
      </c>
    </row>
    <row r="129" spans="1:10" ht="12.75">
      <c r="A129" t="s">
        <v>348</v>
      </c>
      <c r="B129" t="s">
        <v>120</v>
      </c>
      <c r="C129">
        <v>4</v>
      </c>
      <c r="D129">
        <v>7</v>
      </c>
      <c r="E129">
        <v>6</v>
      </c>
      <c r="F129">
        <v>1</v>
      </c>
      <c r="G129">
        <v>13</v>
      </c>
      <c r="H129">
        <v>2</v>
      </c>
      <c r="I129">
        <v>34</v>
      </c>
      <c r="J129" t="s">
        <v>305</v>
      </c>
    </row>
    <row r="130" spans="1:10" ht="12.75">
      <c r="A130" t="s">
        <v>348</v>
      </c>
      <c r="B130" t="s">
        <v>306</v>
      </c>
      <c r="C130">
        <v>4</v>
      </c>
      <c r="D130">
        <v>7</v>
      </c>
      <c r="E130">
        <v>6</v>
      </c>
      <c r="F130">
        <v>0</v>
      </c>
      <c r="G130">
        <v>0</v>
      </c>
      <c r="H130">
        <v>4</v>
      </c>
      <c r="I130">
        <v>67</v>
      </c>
      <c r="J130" t="s">
        <v>305</v>
      </c>
    </row>
    <row r="131" spans="1:10" ht="12.75">
      <c r="A131" t="s">
        <v>348</v>
      </c>
      <c r="B131" t="s">
        <v>121</v>
      </c>
      <c r="C131">
        <v>5</v>
      </c>
      <c r="D131">
        <v>11</v>
      </c>
      <c r="E131">
        <v>10</v>
      </c>
      <c r="F131">
        <v>0</v>
      </c>
      <c r="G131">
        <v>0</v>
      </c>
      <c r="H131">
        <v>7</v>
      </c>
      <c r="I131">
        <v>70</v>
      </c>
      <c r="J131" t="s">
        <v>317</v>
      </c>
    </row>
    <row r="132" spans="1:10" ht="12.75">
      <c r="A132" t="s">
        <v>348</v>
      </c>
      <c r="B132" t="s">
        <v>120</v>
      </c>
      <c r="C132">
        <v>5</v>
      </c>
      <c r="D132">
        <v>11</v>
      </c>
      <c r="E132">
        <v>10</v>
      </c>
      <c r="F132">
        <v>2</v>
      </c>
      <c r="G132">
        <v>20</v>
      </c>
      <c r="H132">
        <v>4</v>
      </c>
      <c r="I132">
        <v>40</v>
      </c>
      <c r="J132" t="s">
        <v>349</v>
      </c>
    </row>
    <row r="133" spans="1:10" ht="12.75">
      <c r="A133" t="s">
        <v>348</v>
      </c>
      <c r="B133" t="s">
        <v>310</v>
      </c>
      <c r="C133">
        <v>5</v>
      </c>
      <c r="D133">
        <v>11</v>
      </c>
      <c r="E133">
        <v>11</v>
      </c>
      <c r="F133">
        <v>2</v>
      </c>
      <c r="G133">
        <v>18</v>
      </c>
      <c r="H133">
        <v>7</v>
      </c>
      <c r="I133">
        <v>64</v>
      </c>
      <c r="J133" t="s">
        <v>350</v>
      </c>
    </row>
    <row r="134" spans="1:10" ht="12.75">
      <c r="A134" t="s">
        <v>348</v>
      </c>
      <c r="B134" t="s">
        <v>312</v>
      </c>
      <c r="C134">
        <v>5</v>
      </c>
      <c r="D134">
        <v>11</v>
      </c>
      <c r="E134">
        <v>7</v>
      </c>
      <c r="F134">
        <v>0</v>
      </c>
      <c r="G134">
        <v>0</v>
      </c>
      <c r="H134">
        <v>4</v>
      </c>
      <c r="I134">
        <v>57</v>
      </c>
      <c r="J134" t="s">
        <v>313</v>
      </c>
    </row>
    <row r="135" spans="1:10" ht="12.75">
      <c r="A135" t="s">
        <v>348</v>
      </c>
      <c r="B135" t="s">
        <v>316</v>
      </c>
      <c r="C135">
        <v>5</v>
      </c>
      <c r="D135">
        <v>11</v>
      </c>
      <c r="E135">
        <v>8</v>
      </c>
      <c r="F135">
        <v>0</v>
      </c>
      <c r="G135">
        <v>0</v>
      </c>
      <c r="H135">
        <v>8</v>
      </c>
      <c r="I135">
        <v>100</v>
      </c>
      <c r="J135" t="s">
        <v>351</v>
      </c>
    </row>
    <row r="136" spans="1:10" ht="12.75">
      <c r="A136" t="s">
        <v>348</v>
      </c>
      <c r="B136" t="s">
        <v>121</v>
      </c>
      <c r="C136">
        <v>6</v>
      </c>
      <c r="D136">
        <v>8</v>
      </c>
      <c r="E136">
        <v>8</v>
      </c>
      <c r="F136">
        <v>0</v>
      </c>
      <c r="G136">
        <v>0</v>
      </c>
      <c r="H136">
        <v>7</v>
      </c>
      <c r="I136">
        <v>88</v>
      </c>
      <c r="J136" t="s">
        <v>317</v>
      </c>
    </row>
    <row r="137" spans="1:10" ht="12.75">
      <c r="A137" t="s">
        <v>348</v>
      </c>
      <c r="B137" t="s">
        <v>120</v>
      </c>
      <c r="C137">
        <v>6</v>
      </c>
      <c r="D137">
        <v>8</v>
      </c>
      <c r="E137">
        <v>7</v>
      </c>
      <c r="F137">
        <v>0</v>
      </c>
      <c r="G137">
        <v>0</v>
      </c>
      <c r="H137">
        <v>1</v>
      </c>
      <c r="I137">
        <v>14</v>
      </c>
      <c r="J137" t="s">
        <v>323</v>
      </c>
    </row>
    <row r="138" spans="1:10" ht="12.75">
      <c r="A138" t="s">
        <v>348</v>
      </c>
      <c r="B138" t="s">
        <v>125</v>
      </c>
      <c r="C138">
        <v>6</v>
      </c>
      <c r="D138">
        <v>7</v>
      </c>
      <c r="E138">
        <v>6</v>
      </c>
      <c r="F138">
        <v>0</v>
      </c>
      <c r="G138">
        <v>0</v>
      </c>
      <c r="H138">
        <v>4</v>
      </c>
      <c r="I138">
        <v>67</v>
      </c>
      <c r="J138" t="s">
        <v>322</v>
      </c>
    </row>
    <row r="139" spans="1:10" ht="12.75">
      <c r="A139" t="s">
        <v>348</v>
      </c>
      <c r="B139" t="s">
        <v>133</v>
      </c>
      <c r="C139">
        <v>6</v>
      </c>
      <c r="D139">
        <v>8</v>
      </c>
      <c r="E139">
        <v>8</v>
      </c>
      <c r="F139">
        <v>0</v>
      </c>
      <c r="G139">
        <v>0</v>
      </c>
      <c r="H139">
        <v>4</v>
      </c>
      <c r="I139">
        <v>50</v>
      </c>
      <c r="J139" t="s">
        <v>318</v>
      </c>
    </row>
    <row r="140" spans="1:10" ht="12.75">
      <c r="A140" t="s">
        <v>348</v>
      </c>
      <c r="B140" t="s">
        <v>122</v>
      </c>
      <c r="C140">
        <v>6</v>
      </c>
      <c r="D140">
        <v>8</v>
      </c>
      <c r="E140">
        <v>8</v>
      </c>
      <c r="F140">
        <v>0</v>
      </c>
      <c r="G140">
        <v>0</v>
      </c>
      <c r="H140">
        <v>5</v>
      </c>
      <c r="I140">
        <v>62</v>
      </c>
      <c r="J140" t="s">
        <v>319</v>
      </c>
    </row>
    <row r="141" spans="1:10" ht="12.75">
      <c r="A141" t="s">
        <v>348</v>
      </c>
      <c r="B141" t="s">
        <v>333</v>
      </c>
      <c r="C141">
        <v>7</v>
      </c>
      <c r="D141">
        <v>4</v>
      </c>
      <c r="E141">
        <v>4</v>
      </c>
      <c r="F141">
        <v>1</v>
      </c>
      <c r="G141">
        <v>25</v>
      </c>
      <c r="H141">
        <v>1</v>
      </c>
      <c r="I141">
        <v>25</v>
      </c>
      <c r="J141" t="s">
        <v>308</v>
      </c>
    </row>
    <row r="142" spans="1:10" ht="12.75">
      <c r="A142" t="s">
        <v>348</v>
      </c>
      <c r="B142" t="s">
        <v>120</v>
      </c>
      <c r="C142">
        <v>7</v>
      </c>
      <c r="D142">
        <v>4</v>
      </c>
      <c r="E142">
        <v>4</v>
      </c>
      <c r="F142">
        <v>1</v>
      </c>
      <c r="G142">
        <v>25</v>
      </c>
      <c r="H142">
        <v>1</v>
      </c>
      <c r="I142">
        <v>25</v>
      </c>
      <c r="J142" t="s">
        <v>313</v>
      </c>
    </row>
    <row r="143" spans="1:10" ht="12.75">
      <c r="A143" t="s">
        <v>348</v>
      </c>
      <c r="B143" t="s">
        <v>352</v>
      </c>
      <c r="C143">
        <v>7</v>
      </c>
      <c r="D143">
        <v>4</v>
      </c>
      <c r="E143">
        <v>4</v>
      </c>
      <c r="F143">
        <v>1</v>
      </c>
      <c r="G143">
        <v>25</v>
      </c>
      <c r="H143">
        <v>1</v>
      </c>
      <c r="I143">
        <v>25</v>
      </c>
      <c r="J143" t="s">
        <v>339</v>
      </c>
    </row>
    <row r="144" spans="1:10" ht="12.75">
      <c r="A144" t="s">
        <v>348</v>
      </c>
      <c r="B144" t="s">
        <v>126</v>
      </c>
      <c r="C144">
        <v>7</v>
      </c>
      <c r="D144">
        <v>4</v>
      </c>
      <c r="E144">
        <v>4</v>
      </c>
      <c r="F144">
        <v>1</v>
      </c>
      <c r="G144">
        <v>25</v>
      </c>
      <c r="H144">
        <v>2</v>
      </c>
      <c r="I144">
        <v>50</v>
      </c>
      <c r="J144" t="s">
        <v>350</v>
      </c>
    </row>
    <row r="145" spans="1:10" ht="12.75">
      <c r="A145" t="s">
        <v>348</v>
      </c>
      <c r="B145" t="s">
        <v>316</v>
      </c>
      <c r="C145">
        <v>7</v>
      </c>
      <c r="D145">
        <v>4</v>
      </c>
      <c r="E145">
        <v>4</v>
      </c>
      <c r="F145">
        <v>0</v>
      </c>
      <c r="G145">
        <v>0</v>
      </c>
      <c r="H145">
        <v>2</v>
      </c>
      <c r="I145">
        <v>50</v>
      </c>
      <c r="J145" t="s">
        <v>351</v>
      </c>
    </row>
    <row r="146" spans="1:10" ht="12.75">
      <c r="A146" t="s">
        <v>348</v>
      </c>
      <c r="B146" t="s">
        <v>121</v>
      </c>
      <c r="C146">
        <v>8</v>
      </c>
      <c r="D146">
        <v>9</v>
      </c>
      <c r="E146">
        <v>9</v>
      </c>
      <c r="F146">
        <v>1</v>
      </c>
      <c r="G146">
        <v>11</v>
      </c>
      <c r="H146">
        <v>5</v>
      </c>
      <c r="I146">
        <v>56</v>
      </c>
      <c r="J146" t="s">
        <v>317</v>
      </c>
    </row>
    <row r="147" spans="1:10" ht="12.75">
      <c r="A147" t="s">
        <v>348</v>
      </c>
      <c r="B147" t="s">
        <v>120</v>
      </c>
      <c r="C147">
        <v>8</v>
      </c>
      <c r="D147">
        <v>9</v>
      </c>
      <c r="E147">
        <v>8</v>
      </c>
      <c r="F147">
        <v>2</v>
      </c>
      <c r="G147">
        <v>25</v>
      </c>
      <c r="H147">
        <v>3</v>
      </c>
      <c r="I147">
        <v>38</v>
      </c>
      <c r="J147" t="s">
        <v>313</v>
      </c>
    </row>
    <row r="148" spans="1:10" ht="12.75">
      <c r="A148" t="s">
        <v>348</v>
      </c>
      <c r="B148" t="s">
        <v>123</v>
      </c>
      <c r="C148">
        <v>8</v>
      </c>
      <c r="D148">
        <v>9</v>
      </c>
      <c r="E148">
        <v>8</v>
      </c>
      <c r="F148">
        <v>2</v>
      </c>
      <c r="G148">
        <v>25</v>
      </c>
      <c r="H148">
        <v>4</v>
      </c>
      <c r="I148">
        <v>44</v>
      </c>
      <c r="J148" t="s">
        <v>319</v>
      </c>
    </row>
    <row r="149" spans="1:10" ht="12.75">
      <c r="A149" t="s">
        <v>348</v>
      </c>
      <c r="B149" t="s">
        <v>353</v>
      </c>
      <c r="C149">
        <v>8</v>
      </c>
      <c r="D149">
        <v>9</v>
      </c>
      <c r="E149">
        <v>8</v>
      </c>
      <c r="F149">
        <v>4</v>
      </c>
      <c r="G149">
        <v>50</v>
      </c>
      <c r="H149">
        <v>3</v>
      </c>
      <c r="I149">
        <v>38</v>
      </c>
      <c r="J149" t="s">
        <v>349</v>
      </c>
    </row>
    <row r="150" spans="1:10" ht="12.75">
      <c r="A150" t="s">
        <v>348</v>
      </c>
      <c r="B150" t="s">
        <v>126</v>
      </c>
      <c r="C150">
        <v>8</v>
      </c>
      <c r="D150">
        <v>9</v>
      </c>
      <c r="E150">
        <v>9</v>
      </c>
      <c r="F150">
        <v>2</v>
      </c>
      <c r="G150">
        <v>78</v>
      </c>
      <c r="H150">
        <v>2</v>
      </c>
      <c r="I150">
        <v>33</v>
      </c>
      <c r="J150" t="s">
        <v>350</v>
      </c>
    </row>
    <row r="151" spans="1:10" ht="12.75">
      <c r="A151" t="s">
        <v>348</v>
      </c>
      <c r="B151" t="s">
        <v>121</v>
      </c>
      <c r="C151">
        <v>9</v>
      </c>
      <c r="D151">
        <v>10</v>
      </c>
      <c r="E151">
        <v>10</v>
      </c>
      <c r="F151">
        <v>0</v>
      </c>
      <c r="G151">
        <v>0</v>
      </c>
      <c r="H151">
        <v>6</v>
      </c>
      <c r="I151">
        <v>60</v>
      </c>
      <c r="J151" t="s">
        <v>308</v>
      </c>
    </row>
    <row r="152" spans="1:10" ht="12.75">
      <c r="A152" t="s">
        <v>348</v>
      </c>
      <c r="B152" t="s">
        <v>327</v>
      </c>
      <c r="C152">
        <v>9</v>
      </c>
      <c r="D152">
        <v>10</v>
      </c>
      <c r="E152">
        <v>10</v>
      </c>
      <c r="F152">
        <v>0</v>
      </c>
      <c r="G152">
        <v>0</v>
      </c>
      <c r="H152">
        <v>3</v>
      </c>
      <c r="I152">
        <v>30</v>
      </c>
      <c r="J152" t="s">
        <v>318</v>
      </c>
    </row>
    <row r="153" spans="1:10" ht="12.75">
      <c r="A153" t="s">
        <v>348</v>
      </c>
      <c r="B153" t="s">
        <v>352</v>
      </c>
      <c r="C153">
        <v>9</v>
      </c>
      <c r="D153">
        <v>10</v>
      </c>
      <c r="E153">
        <v>10</v>
      </c>
      <c r="F153">
        <v>0</v>
      </c>
      <c r="G153">
        <v>0</v>
      </c>
      <c r="H153">
        <v>5</v>
      </c>
      <c r="I153">
        <v>56</v>
      </c>
      <c r="J153" t="s">
        <v>339</v>
      </c>
    </row>
    <row r="154" spans="1:10" ht="12.75">
      <c r="A154" t="s">
        <v>348</v>
      </c>
      <c r="B154" t="s">
        <v>353</v>
      </c>
      <c r="C154">
        <v>9</v>
      </c>
      <c r="D154">
        <v>10</v>
      </c>
      <c r="E154">
        <v>10</v>
      </c>
      <c r="F154">
        <v>5</v>
      </c>
      <c r="G154">
        <v>50</v>
      </c>
      <c r="H154">
        <v>1</v>
      </c>
      <c r="I154">
        <v>10</v>
      </c>
      <c r="J154" t="s">
        <v>349</v>
      </c>
    </row>
    <row r="155" spans="1:10" ht="12.75">
      <c r="A155" t="s">
        <v>348</v>
      </c>
      <c r="B155" t="s">
        <v>121</v>
      </c>
      <c r="C155">
        <v>10</v>
      </c>
      <c r="D155">
        <v>11</v>
      </c>
      <c r="E155">
        <v>9</v>
      </c>
      <c r="F155">
        <v>0</v>
      </c>
      <c r="G155">
        <v>0</v>
      </c>
      <c r="H155">
        <v>4</v>
      </c>
      <c r="I155">
        <v>44</v>
      </c>
      <c r="J155" t="s">
        <v>308</v>
      </c>
    </row>
    <row r="156" spans="1:10" ht="12.75">
      <c r="A156" t="s">
        <v>348</v>
      </c>
      <c r="B156" t="s">
        <v>120</v>
      </c>
      <c r="C156">
        <v>10</v>
      </c>
      <c r="D156">
        <v>11</v>
      </c>
      <c r="E156">
        <v>11</v>
      </c>
      <c r="F156">
        <v>3</v>
      </c>
      <c r="G156">
        <v>27</v>
      </c>
      <c r="H156">
        <v>3</v>
      </c>
      <c r="I156">
        <v>27</v>
      </c>
      <c r="J156" t="s">
        <v>323</v>
      </c>
    </row>
    <row r="157" spans="1:10" ht="12.75">
      <c r="A157" t="s">
        <v>348</v>
      </c>
      <c r="B157" t="s">
        <v>122</v>
      </c>
      <c r="C157">
        <v>10</v>
      </c>
      <c r="D157">
        <v>11</v>
      </c>
      <c r="E157">
        <v>9</v>
      </c>
      <c r="F157">
        <v>2</v>
      </c>
      <c r="G157">
        <v>20</v>
      </c>
      <c r="H157">
        <v>7</v>
      </c>
      <c r="I157">
        <v>77</v>
      </c>
      <c r="J157" t="s">
        <v>319</v>
      </c>
    </row>
    <row r="158" spans="1:10" ht="12.75">
      <c r="A158" t="s">
        <v>348</v>
      </c>
      <c r="B158" t="s">
        <v>130</v>
      </c>
      <c r="C158">
        <v>10</v>
      </c>
      <c r="D158">
        <v>11</v>
      </c>
      <c r="E158">
        <v>11</v>
      </c>
      <c r="F158">
        <v>0</v>
      </c>
      <c r="G158">
        <v>0</v>
      </c>
      <c r="H158">
        <v>7</v>
      </c>
      <c r="I158">
        <v>64</v>
      </c>
      <c r="J158" t="s">
        <v>325</v>
      </c>
    </row>
    <row r="159" spans="1:10" ht="12.75">
      <c r="A159" t="s">
        <v>348</v>
      </c>
      <c r="B159" t="s">
        <v>125</v>
      </c>
      <c r="C159">
        <v>10</v>
      </c>
      <c r="D159">
        <v>3</v>
      </c>
      <c r="E159">
        <v>3</v>
      </c>
      <c r="F159">
        <v>0</v>
      </c>
      <c r="G159">
        <v>0</v>
      </c>
      <c r="H159">
        <v>2</v>
      </c>
      <c r="I159">
        <v>66</v>
      </c>
      <c r="J159" t="s">
        <v>342</v>
      </c>
    </row>
    <row r="160" spans="1:10" ht="12.75">
      <c r="A160" t="s">
        <v>348</v>
      </c>
      <c r="B160" t="s">
        <v>121</v>
      </c>
      <c r="C160">
        <v>11</v>
      </c>
      <c r="D160">
        <v>12</v>
      </c>
      <c r="E160">
        <v>12</v>
      </c>
      <c r="F160">
        <v>3</v>
      </c>
      <c r="G160">
        <v>17</v>
      </c>
      <c r="H160">
        <v>5</v>
      </c>
      <c r="I160">
        <v>41</v>
      </c>
      <c r="J160" t="s">
        <v>308</v>
      </c>
    </row>
    <row r="161" spans="1:10" ht="12.75">
      <c r="A161" t="s">
        <v>348</v>
      </c>
      <c r="B161" t="s">
        <v>120</v>
      </c>
      <c r="C161">
        <v>11</v>
      </c>
      <c r="D161">
        <v>12</v>
      </c>
      <c r="E161">
        <v>12</v>
      </c>
      <c r="F161">
        <v>4</v>
      </c>
      <c r="G161">
        <v>23</v>
      </c>
      <c r="H161">
        <v>4</v>
      </c>
      <c r="I161">
        <v>33</v>
      </c>
      <c r="J161" t="s">
        <v>323</v>
      </c>
    </row>
    <row r="162" spans="1:10" ht="12.75">
      <c r="A162" t="s">
        <v>348</v>
      </c>
      <c r="B162" t="s">
        <v>133</v>
      </c>
      <c r="C162">
        <v>11</v>
      </c>
      <c r="D162">
        <v>12</v>
      </c>
      <c r="E162">
        <v>9</v>
      </c>
      <c r="F162">
        <v>1</v>
      </c>
      <c r="G162">
        <v>12</v>
      </c>
      <c r="H162">
        <v>5</v>
      </c>
      <c r="I162">
        <v>55</v>
      </c>
      <c r="J162" t="s">
        <v>318</v>
      </c>
    </row>
    <row r="163" spans="1:10" ht="12.75">
      <c r="A163" t="s">
        <v>348</v>
      </c>
      <c r="B163" t="s">
        <v>130</v>
      </c>
      <c r="C163">
        <v>11</v>
      </c>
      <c r="D163">
        <v>12</v>
      </c>
      <c r="E163">
        <v>12</v>
      </c>
      <c r="F163">
        <v>0</v>
      </c>
      <c r="G163">
        <v>0</v>
      </c>
      <c r="H163">
        <v>9</v>
      </c>
      <c r="I163">
        <v>75</v>
      </c>
      <c r="J163" t="s">
        <v>339</v>
      </c>
    </row>
    <row r="164" spans="1:10" ht="12.75">
      <c r="A164" t="s">
        <v>348</v>
      </c>
      <c r="B164" t="s">
        <v>352</v>
      </c>
      <c r="C164">
        <v>11</v>
      </c>
      <c r="D164">
        <v>12</v>
      </c>
      <c r="E164">
        <v>9</v>
      </c>
      <c r="F164">
        <v>1</v>
      </c>
      <c r="G164">
        <v>12</v>
      </c>
      <c r="H164">
        <v>5</v>
      </c>
      <c r="I164">
        <v>55</v>
      </c>
      <c r="J164" t="s">
        <v>339</v>
      </c>
    </row>
    <row r="165" spans="1:10" ht="12.75">
      <c r="A165" t="s">
        <v>354</v>
      </c>
      <c r="B165" t="s">
        <v>333</v>
      </c>
      <c r="C165">
        <v>2</v>
      </c>
      <c r="D165">
        <v>8</v>
      </c>
      <c r="E165">
        <v>8</v>
      </c>
      <c r="F165">
        <v>1</v>
      </c>
      <c r="G165">
        <v>12</v>
      </c>
      <c r="H165">
        <v>5</v>
      </c>
      <c r="I165">
        <v>68</v>
      </c>
      <c r="J165" t="s">
        <v>307</v>
      </c>
    </row>
    <row r="166" spans="1:10" ht="12.75">
      <c r="A166" t="s">
        <v>354</v>
      </c>
      <c r="B166" t="s">
        <v>120</v>
      </c>
      <c r="C166">
        <v>2</v>
      </c>
      <c r="D166">
        <v>8</v>
      </c>
      <c r="E166">
        <v>8</v>
      </c>
      <c r="F166">
        <v>0</v>
      </c>
      <c r="G166">
        <v>0</v>
      </c>
      <c r="H166">
        <v>6</v>
      </c>
      <c r="I166">
        <v>75</v>
      </c>
      <c r="J166" t="s">
        <v>307</v>
      </c>
    </row>
    <row r="167" spans="1:10" ht="12.75">
      <c r="A167" t="s">
        <v>354</v>
      </c>
      <c r="B167" t="s">
        <v>306</v>
      </c>
      <c r="C167">
        <v>2</v>
      </c>
      <c r="D167">
        <v>8</v>
      </c>
      <c r="E167">
        <v>8</v>
      </c>
      <c r="F167">
        <v>1</v>
      </c>
      <c r="G167">
        <v>12</v>
      </c>
      <c r="H167">
        <v>5</v>
      </c>
      <c r="I167">
        <v>68</v>
      </c>
      <c r="J167" t="s">
        <v>307</v>
      </c>
    </row>
    <row r="168" spans="1:10" ht="12.75">
      <c r="A168" t="s">
        <v>354</v>
      </c>
      <c r="B168" t="s">
        <v>333</v>
      </c>
      <c r="C168">
        <v>3</v>
      </c>
      <c r="D168">
        <v>4</v>
      </c>
      <c r="E168">
        <v>4</v>
      </c>
      <c r="F168">
        <v>0</v>
      </c>
      <c r="G168">
        <v>0</v>
      </c>
      <c r="H168">
        <v>3</v>
      </c>
      <c r="I168">
        <v>75</v>
      </c>
      <c r="J168" t="s">
        <v>307</v>
      </c>
    </row>
    <row r="169" spans="1:10" ht="12.75">
      <c r="A169" t="s">
        <v>354</v>
      </c>
      <c r="B169" t="s">
        <v>120</v>
      </c>
      <c r="C169">
        <v>3</v>
      </c>
      <c r="D169">
        <v>4</v>
      </c>
      <c r="E169">
        <v>4</v>
      </c>
      <c r="F169">
        <v>0</v>
      </c>
      <c r="G169">
        <v>0</v>
      </c>
      <c r="H169">
        <v>4</v>
      </c>
      <c r="I169">
        <v>100</v>
      </c>
      <c r="J169" t="s">
        <v>307</v>
      </c>
    </row>
    <row r="170" spans="1:10" ht="12.75">
      <c r="A170" t="s">
        <v>354</v>
      </c>
      <c r="B170" t="s">
        <v>306</v>
      </c>
      <c r="C170">
        <v>3</v>
      </c>
      <c r="D170">
        <v>4</v>
      </c>
      <c r="E170">
        <v>4</v>
      </c>
      <c r="F170">
        <v>0</v>
      </c>
      <c r="G170">
        <v>0</v>
      </c>
      <c r="H170">
        <v>3</v>
      </c>
      <c r="I170">
        <v>75</v>
      </c>
      <c r="J170" t="s">
        <v>307</v>
      </c>
    </row>
    <row r="171" spans="1:10" ht="12.75">
      <c r="A171" t="s">
        <v>354</v>
      </c>
      <c r="B171" t="s">
        <v>333</v>
      </c>
      <c r="C171">
        <v>4</v>
      </c>
      <c r="D171">
        <v>7</v>
      </c>
      <c r="E171">
        <v>7</v>
      </c>
      <c r="F171">
        <v>0</v>
      </c>
      <c r="G171">
        <v>0</v>
      </c>
      <c r="H171">
        <v>14</v>
      </c>
      <c r="I171">
        <v>86</v>
      </c>
      <c r="J171" t="s">
        <v>305</v>
      </c>
    </row>
    <row r="172" spans="1:10" ht="12.75">
      <c r="A172" t="s">
        <v>354</v>
      </c>
      <c r="B172" t="s">
        <v>120</v>
      </c>
      <c r="C172">
        <v>4</v>
      </c>
      <c r="D172">
        <v>7</v>
      </c>
      <c r="E172">
        <v>7</v>
      </c>
      <c r="F172">
        <v>0</v>
      </c>
      <c r="G172">
        <v>0</v>
      </c>
      <c r="H172">
        <v>14</v>
      </c>
      <c r="I172">
        <v>86</v>
      </c>
      <c r="J172" t="s">
        <v>305</v>
      </c>
    </row>
    <row r="173" spans="1:10" ht="12.75">
      <c r="A173" t="s">
        <v>354</v>
      </c>
      <c r="B173" t="s">
        <v>306</v>
      </c>
      <c r="C173">
        <v>4</v>
      </c>
      <c r="D173">
        <v>7</v>
      </c>
      <c r="E173">
        <v>7</v>
      </c>
      <c r="F173">
        <v>0</v>
      </c>
      <c r="G173">
        <v>0</v>
      </c>
      <c r="H173">
        <v>14</v>
      </c>
      <c r="I173">
        <v>86</v>
      </c>
      <c r="J173" t="s">
        <v>305</v>
      </c>
    </row>
    <row r="174" spans="1:10" ht="12.75">
      <c r="A174" t="s">
        <v>354</v>
      </c>
      <c r="B174" t="s">
        <v>338</v>
      </c>
      <c r="C174">
        <v>5</v>
      </c>
      <c r="D174">
        <v>11</v>
      </c>
      <c r="E174">
        <v>11</v>
      </c>
      <c r="F174">
        <v>1</v>
      </c>
      <c r="G174">
        <v>9</v>
      </c>
      <c r="H174">
        <v>3</v>
      </c>
      <c r="I174">
        <v>27</v>
      </c>
      <c r="J174" t="s">
        <v>349</v>
      </c>
    </row>
    <row r="175" spans="1:10" ht="12.75">
      <c r="A175" t="s">
        <v>354</v>
      </c>
      <c r="B175" t="s">
        <v>121</v>
      </c>
      <c r="C175">
        <v>5</v>
      </c>
      <c r="D175">
        <v>11</v>
      </c>
      <c r="E175">
        <v>10</v>
      </c>
      <c r="F175">
        <v>0</v>
      </c>
      <c r="G175">
        <v>0</v>
      </c>
      <c r="H175">
        <v>10</v>
      </c>
      <c r="I175">
        <v>100</v>
      </c>
      <c r="J175" t="s">
        <v>317</v>
      </c>
    </row>
    <row r="176" spans="1:10" ht="12.75">
      <c r="A176" t="s">
        <v>354</v>
      </c>
      <c r="B176" t="s">
        <v>124</v>
      </c>
      <c r="C176">
        <v>5</v>
      </c>
      <c r="D176">
        <v>11</v>
      </c>
      <c r="E176">
        <v>9</v>
      </c>
      <c r="F176">
        <v>1</v>
      </c>
      <c r="G176">
        <v>9</v>
      </c>
      <c r="H176">
        <v>6</v>
      </c>
      <c r="I176">
        <v>55</v>
      </c>
      <c r="J176" t="s">
        <v>339</v>
      </c>
    </row>
    <row r="177" spans="1:9" ht="12.75">
      <c r="A177" t="s">
        <v>354</v>
      </c>
      <c r="B177" t="s">
        <v>312</v>
      </c>
      <c r="C177">
        <v>5</v>
      </c>
      <c r="D177">
        <v>11</v>
      </c>
      <c r="E177">
        <v>9</v>
      </c>
      <c r="F177">
        <v>0</v>
      </c>
      <c r="G177">
        <v>0</v>
      </c>
      <c r="H177">
        <v>7</v>
      </c>
      <c r="I177">
        <v>77</v>
      </c>
    </row>
    <row r="178" spans="1:10" ht="12.75">
      <c r="A178" t="s">
        <v>354</v>
      </c>
      <c r="B178" t="s">
        <v>355</v>
      </c>
      <c r="C178">
        <v>5</v>
      </c>
      <c r="D178">
        <v>11</v>
      </c>
      <c r="E178">
        <v>11</v>
      </c>
      <c r="F178">
        <v>2</v>
      </c>
      <c r="G178">
        <v>20</v>
      </c>
      <c r="H178">
        <v>6</v>
      </c>
      <c r="I178">
        <v>50</v>
      </c>
      <c r="J178" t="s">
        <v>350</v>
      </c>
    </row>
    <row r="179" spans="1:10" ht="12.75">
      <c r="A179" t="s">
        <v>354</v>
      </c>
      <c r="B179" t="s">
        <v>133</v>
      </c>
      <c r="C179">
        <v>5</v>
      </c>
      <c r="D179">
        <v>11</v>
      </c>
      <c r="E179">
        <v>7</v>
      </c>
      <c r="F179">
        <v>0</v>
      </c>
      <c r="G179">
        <v>0</v>
      </c>
      <c r="H179">
        <v>7</v>
      </c>
      <c r="I179">
        <v>100</v>
      </c>
      <c r="J179" t="s">
        <v>356</v>
      </c>
    </row>
    <row r="180" spans="1:10" ht="12.75">
      <c r="A180" t="s">
        <v>354</v>
      </c>
      <c r="B180" t="s">
        <v>121</v>
      </c>
      <c r="C180">
        <v>6</v>
      </c>
      <c r="D180">
        <v>8</v>
      </c>
      <c r="E180">
        <v>8</v>
      </c>
      <c r="F180">
        <v>0</v>
      </c>
      <c r="G180">
        <v>0</v>
      </c>
      <c r="H180">
        <v>7</v>
      </c>
      <c r="I180">
        <v>87</v>
      </c>
      <c r="J180" t="s">
        <v>317</v>
      </c>
    </row>
    <row r="181" spans="1:10" ht="12.75">
      <c r="A181" t="s">
        <v>354</v>
      </c>
      <c r="B181" t="s">
        <v>124</v>
      </c>
      <c r="C181">
        <v>6</v>
      </c>
      <c r="D181">
        <v>8</v>
      </c>
      <c r="E181">
        <v>8</v>
      </c>
      <c r="F181">
        <v>1</v>
      </c>
      <c r="G181">
        <v>12</v>
      </c>
      <c r="H181">
        <v>4</v>
      </c>
      <c r="I181">
        <v>50</v>
      </c>
      <c r="J181" t="s">
        <v>339</v>
      </c>
    </row>
    <row r="182" spans="1:10" ht="12.75">
      <c r="A182" t="s">
        <v>354</v>
      </c>
      <c r="B182" t="s">
        <v>316</v>
      </c>
      <c r="C182">
        <v>6</v>
      </c>
      <c r="D182">
        <v>8</v>
      </c>
      <c r="E182">
        <v>7</v>
      </c>
      <c r="F182">
        <v>1</v>
      </c>
      <c r="G182">
        <v>15</v>
      </c>
      <c r="H182">
        <v>5</v>
      </c>
      <c r="I182">
        <v>71</v>
      </c>
      <c r="J182" t="s">
        <v>351</v>
      </c>
    </row>
    <row r="183" spans="1:10" ht="12.75">
      <c r="A183" t="s">
        <v>354</v>
      </c>
      <c r="B183" t="s">
        <v>133</v>
      </c>
      <c r="C183">
        <v>6</v>
      </c>
      <c r="D183">
        <v>8</v>
      </c>
      <c r="E183">
        <v>7</v>
      </c>
      <c r="F183">
        <v>1</v>
      </c>
      <c r="G183">
        <v>15</v>
      </c>
      <c r="H183">
        <v>1</v>
      </c>
      <c r="I183">
        <v>15</v>
      </c>
      <c r="J183" t="s">
        <v>318</v>
      </c>
    </row>
    <row r="184" spans="1:10" ht="12.75">
      <c r="A184" t="s">
        <v>354</v>
      </c>
      <c r="B184" t="s">
        <v>120</v>
      </c>
      <c r="C184">
        <v>6</v>
      </c>
      <c r="D184">
        <v>8</v>
      </c>
      <c r="E184">
        <v>8</v>
      </c>
      <c r="F184">
        <v>0</v>
      </c>
      <c r="G184">
        <v>0</v>
      </c>
      <c r="H184">
        <v>4</v>
      </c>
      <c r="I184">
        <v>50</v>
      </c>
      <c r="J184" t="s">
        <v>357</v>
      </c>
    </row>
    <row r="185" spans="1:10" ht="12.75">
      <c r="A185" t="s">
        <v>354</v>
      </c>
      <c r="B185" t="s">
        <v>341</v>
      </c>
      <c r="C185">
        <v>6</v>
      </c>
      <c r="D185">
        <v>1</v>
      </c>
      <c r="E185">
        <v>1</v>
      </c>
      <c r="F185">
        <v>0</v>
      </c>
      <c r="G185">
        <v>0</v>
      </c>
      <c r="H185">
        <v>1</v>
      </c>
      <c r="I185">
        <v>100</v>
      </c>
      <c r="J185" t="s">
        <v>342</v>
      </c>
    </row>
    <row r="186" spans="1:10" ht="12.75">
      <c r="A186" t="s">
        <v>354</v>
      </c>
      <c r="B186" t="s">
        <v>343</v>
      </c>
      <c r="C186">
        <v>6</v>
      </c>
      <c r="D186">
        <v>7</v>
      </c>
      <c r="E186">
        <v>7</v>
      </c>
      <c r="F186">
        <v>0</v>
      </c>
      <c r="G186">
        <v>0</v>
      </c>
      <c r="H186">
        <v>6</v>
      </c>
      <c r="I186">
        <v>86</v>
      </c>
      <c r="J186" t="s">
        <v>358</v>
      </c>
    </row>
    <row r="187" spans="1:10" ht="12.75">
      <c r="A187" t="s">
        <v>354</v>
      </c>
      <c r="B187" t="s">
        <v>333</v>
      </c>
      <c r="C187">
        <v>7</v>
      </c>
      <c r="D187">
        <v>4</v>
      </c>
      <c r="E187">
        <v>4</v>
      </c>
      <c r="F187">
        <v>0</v>
      </c>
      <c r="G187">
        <v>0</v>
      </c>
      <c r="H187">
        <v>1</v>
      </c>
      <c r="I187">
        <v>25</v>
      </c>
      <c r="J187" t="s">
        <v>308</v>
      </c>
    </row>
    <row r="188" spans="1:10" ht="12.75">
      <c r="A188" t="s">
        <v>354</v>
      </c>
      <c r="B188" t="s">
        <v>120</v>
      </c>
      <c r="C188">
        <v>7</v>
      </c>
      <c r="D188">
        <v>4</v>
      </c>
      <c r="E188">
        <v>4</v>
      </c>
      <c r="F188">
        <v>0</v>
      </c>
      <c r="G188">
        <v>0</v>
      </c>
      <c r="H188">
        <v>1</v>
      </c>
      <c r="I188">
        <v>25</v>
      </c>
      <c r="J188" t="s">
        <v>313</v>
      </c>
    </row>
    <row r="189" spans="1:10" ht="12.75">
      <c r="A189" t="s">
        <v>354</v>
      </c>
      <c r="B189" t="s">
        <v>134</v>
      </c>
      <c r="C189">
        <v>7</v>
      </c>
      <c r="D189">
        <v>4</v>
      </c>
      <c r="E189">
        <v>4</v>
      </c>
      <c r="F189">
        <v>2</v>
      </c>
      <c r="G189">
        <v>50</v>
      </c>
      <c r="H189">
        <v>2</v>
      </c>
      <c r="I189">
        <v>50</v>
      </c>
      <c r="J189" t="s">
        <v>349</v>
      </c>
    </row>
    <row r="190" spans="1:10" ht="12.75">
      <c r="A190" t="s">
        <v>354</v>
      </c>
      <c r="B190" t="s">
        <v>126</v>
      </c>
      <c r="C190">
        <v>7</v>
      </c>
      <c r="D190">
        <v>4</v>
      </c>
      <c r="E190">
        <v>4</v>
      </c>
      <c r="F190">
        <v>1</v>
      </c>
      <c r="G190">
        <v>25</v>
      </c>
      <c r="H190">
        <v>2</v>
      </c>
      <c r="I190">
        <v>50</v>
      </c>
      <c r="J190" t="s">
        <v>350</v>
      </c>
    </row>
    <row r="191" spans="1:10" ht="12.75">
      <c r="A191" t="s">
        <v>354</v>
      </c>
      <c r="B191" t="s">
        <v>343</v>
      </c>
      <c r="C191">
        <v>7</v>
      </c>
      <c r="D191">
        <v>2</v>
      </c>
      <c r="E191">
        <v>2</v>
      </c>
      <c r="F191">
        <v>0</v>
      </c>
      <c r="G191">
        <v>0</v>
      </c>
      <c r="H191">
        <v>1</v>
      </c>
      <c r="I191">
        <v>50</v>
      </c>
      <c r="J191" t="s">
        <v>358</v>
      </c>
    </row>
    <row r="192" spans="1:10" ht="12.75">
      <c r="A192" t="s">
        <v>354</v>
      </c>
      <c r="B192" t="s">
        <v>341</v>
      </c>
      <c r="C192">
        <v>7</v>
      </c>
      <c r="D192">
        <v>2</v>
      </c>
      <c r="E192">
        <v>2</v>
      </c>
      <c r="F192">
        <v>0</v>
      </c>
      <c r="G192">
        <v>0</v>
      </c>
      <c r="H192">
        <v>2</v>
      </c>
      <c r="I192">
        <v>100</v>
      </c>
      <c r="J192" t="s">
        <v>342</v>
      </c>
    </row>
    <row r="193" spans="1:10" ht="12.75">
      <c r="A193" t="s">
        <v>354</v>
      </c>
      <c r="B193" t="s">
        <v>134</v>
      </c>
      <c r="C193">
        <v>8</v>
      </c>
      <c r="D193">
        <v>9</v>
      </c>
      <c r="E193">
        <v>7</v>
      </c>
      <c r="F193">
        <v>2</v>
      </c>
      <c r="G193">
        <v>28</v>
      </c>
      <c r="H193">
        <v>1</v>
      </c>
      <c r="I193">
        <v>14</v>
      </c>
      <c r="J193" t="s">
        <v>349</v>
      </c>
    </row>
    <row r="194" spans="1:10" ht="12.75">
      <c r="A194" t="s">
        <v>354</v>
      </c>
      <c r="B194" t="s">
        <v>333</v>
      </c>
      <c r="C194">
        <v>8</v>
      </c>
      <c r="D194">
        <v>9</v>
      </c>
      <c r="E194">
        <v>9</v>
      </c>
      <c r="F194">
        <v>0</v>
      </c>
      <c r="G194">
        <v>0</v>
      </c>
      <c r="H194">
        <v>6</v>
      </c>
      <c r="I194">
        <v>67</v>
      </c>
      <c r="J194" t="s">
        <v>317</v>
      </c>
    </row>
    <row r="195" spans="1:10" ht="12.75">
      <c r="A195" t="s">
        <v>354</v>
      </c>
      <c r="B195" t="s">
        <v>130</v>
      </c>
      <c r="C195">
        <v>8</v>
      </c>
      <c r="D195">
        <v>9</v>
      </c>
      <c r="E195">
        <v>7</v>
      </c>
      <c r="F195">
        <v>0</v>
      </c>
      <c r="G195">
        <v>0</v>
      </c>
      <c r="H195">
        <v>3</v>
      </c>
      <c r="I195">
        <v>43</v>
      </c>
      <c r="J195" t="s">
        <v>325</v>
      </c>
    </row>
    <row r="196" spans="1:10" ht="12.75">
      <c r="A196" t="s">
        <v>354</v>
      </c>
      <c r="B196" t="s">
        <v>316</v>
      </c>
      <c r="C196">
        <v>8</v>
      </c>
      <c r="D196">
        <v>9</v>
      </c>
      <c r="E196">
        <v>6</v>
      </c>
      <c r="F196">
        <v>1</v>
      </c>
      <c r="G196">
        <v>17</v>
      </c>
      <c r="H196">
        <v>3</v>
      </c>
      <c r="I196">
        <v>50</v>
      </c>
      <c r="J196" t="s">
        <v>351</v>
      </c>
    </row>
    <row r="197" spans="1:10" ht="12.75">
      <c r="A197" t="s">
        <v>354</v>
      </c>
      <c r="B197" t="s">
        <v>338</v>
      </c>
      <c r="C197">
        <v>8</v>
      </c>
      <c r="D197">
        <v>9</v>
      </c>
      <c r="E197">
        <v>9</v>
      </c>
      <c r="F197">
        <v>0</v>
      </c>
      <c r="G197">
        <v>0</v>
      </c>
      <c r="H197">
        <v>2</v>
      </c>
      <c r="I197">
        <v>22</v>
      </c>
      <c r="J197" t="s">
        <v>313</v>
      </c>
    </row>
    <row r="198" spans="1:10" ht="12.75">
      <c r="A198" t="s">
        <v>354</v>
      </c>
      <c r="B198" t="s">
        <v>120</v>
      </c>
      <c r="C198">
        <v>10</v>
      </c>
      <c r="D198">
        <v>11</v>
      </c>
      <c r="E198">
        <v>10</v>
      </c>
      <c r="F198">
        <v>0</v>
      </c>
      <c r="G198">
        <v>0</v>
      </c>
      <c r="H198">
        <v>4</v>
      </c>
      <c r="I198">
        <v>40</v>
      </c>
      <c r="J198" t="s">
        <v>323</v>
      </c>
    </row>
    <row r="199" spans="1:10" ht="12.75">
      <c r="A199" t="s">
        <v>354</v>
      </c>
      <c r="B199" t="s">
        <v>121</v>
      </c>
      <c r="C199">
        <v>10</v>
      </c>
      <c r="D199">
        <v>11</v>
      </c>
      <c r="E199">
        <v>11</v>
      </c>
      <c r="F199">
        <v>0</v>
      </c>
      <c r="G199">
        <v>0</v>
      </c>
      <c r="H199">
        <v>6</v>
      </c>
      <c r="I199">
        <v>56</v>
      </c>
      <c r="J199" t="s">
        <v>308</v>
      </c>
    </row>
    <row r="200" spans="1:10" ht="12.75">
      <c r="A200" t="s">
        <v>354</v>
      </c>
      <c r="B200" t="s">
        <v>130</v>
      </c>
      <c r="C200">
        <v>10</v>
      </c>
      <c r="D200">
        <v>11</v>
      </c>
      <c r="E200">
        <v>11</v>
      </c>
      <c r="F200">
        <v>0</v>
      </c>
      <c r="G200">
        <v>0</v>
      </c>
      <c r="H200">
        <v>7</v>
      </c>
      <c r="I200">
        <v>64</v>
      </c>
      <c r="J200" t="s">
        <v>325</v>
      </c>
    </row>
    <row r="201" spans="1:10" ht="12.75">
      <c r="A201" t="s">
        <v>354</v>
      </c>
      <c r="B201" t="s">
        <v>132</v>
      </c>
      <c r="C201">
        <v>10</v>
      </c>
      <c r="D201">
        <v>11</v>
      </c>
      <c r="E201">
        <v>9</v>
      </c>
      <c r="F201">
        <v>1</v>
      </c>
      <c r="G201">
        <v>12</v>
      </c>
      <c r="H201">
        <v>4</v>
      </c>
      <c r="I201">
        <v>44</v>
      </c>
      <c r="J201" t="s">
        <v>318</v>
      </c>
    </row>
    <row r="202" spans="1:10" ht="12.75">
      <c r="A202" t="s">
        <v>354</v>
      </c>
      <c r="B202" t="s">
        <v>343</v>
      </c>
      <c r="C202">
        <v>10</v>
      </c>
      <c r="D202">
        <v>8</v>
      </c>
      <c r="E202">
        <v>5</v>
      </c>
      <c r="F202">
        <v>0</v>
      </c>
      <c r="G202">
        <v>0</v>
      </c>
      <c r="H202">
        <v>4</v>
      </c>
      <c r="I202">
        <v>80</v>
      </c>
      <c r="J202" t="s">
        <v>358</v>
      </c>
    </row>
    <row r="203" spans="1:22" ht="12.75">
      <c r="A203" t="s">
        <v>396</v>
      </c>
      <c r="B203" t="s">
        <v>333</v>
      </c>
      <c r="C203">
        <v>3</v>
      </c>
      <c r="D203">
        <v>9</v>
      </c>
      <c r="E203">
        <v>8</v>
      </c>
      <c r="F203">
        <v>2</v>
      </c>
      <c r="G203">
        <v>25</v>
      </c>
      <c r="H203">
        <v>5</v>
      </c>
      <c r="I203">
        <v>62.5</v>
      </c>
      <c r="J203" t="s">
        <v>359</v>
      </c>
      <c r="L203">
        <v>1</v>
      </c>
      <c r="M203" t="s">
        <v>338</v>
      </c>
      <c r="N203">
        <v>10</v>
      </c>
      <c r="O203">
        <v>9</v>
      </c>
      <c r="P203">
        <v>9</v>
      </c>
      <c r="Q203">
        <v>1</v>
      </c>
      <c r="R203">
        <v>11</v>
      </c>
      <c r="S203">
        <v>4</v>
      </c>
      <c r="T203">
        <v>44</v>
      </c>
      <c r="U203" t="s">
        <v>360</v>
      </c>
      <c r="V203">
        <v>3</v>
      </c>
    </row>
    <row r="204" spans="1:22" ht="12.75">
      <c r="A204" t="s">
        <v>396</v>
      </c>
      <c r="B204" t="s">
        <v>338</v>
      </c>
      <c r="C204">
        <v>3</v>
      </c>
      <c r="D204">
        <v>9</v>
      </c>
      <c r="E204">
        <v>8</v>
      </c>
      <c r="F204">
        <v>2</v>
      </c>
      <c r="G204">
        <v>25</v>
      </c>
      <c r="H204">
        <v>5</v>
      </c>
      <c r="I204">
        <v>62.5</v>
      </c>
      <c r="J204" t="s">
        <v>361</v>
      </c>
      <c r="L204">
        <v>2</v>
      </c>
      <c r="M204" t="s">
        <v>362</v>
      </c>
      <c r="N204">
        <v>10</v>
      </c>
      <c r="O204">
        <v>9</v>
      </c>
      <c r="P204">
        <v>9</v>
      </c>
      <c r="Q204">
        <v>1</v>
      </c>
      <c r="R204">
        <v>11</v>
      </c>
      <c r="S204">
        <v>4</v>
      </c>
      <c r="T204">
        <v>44</v>
      </c>
      <c r="U204" t="s">
        <v>360</v>
      </c>
      <c r="V204">
        <v>3</v>
      </c>
    </row>
    <row r="205" spans="1:22" ht="12.75">
      <c r="A205" t="s">
        <v>396</v>
      </c>
      <c r="B205" t="s">
        <v>363</v>
      </c>
      <c r="C205">
        <v>3</v>
      </c>
      <c r="D205">
        <v>9</v>
      </c>
      <c r="E205">
        <v>9</v>
      </c>
      <c r="F205">
        <v>0</v>
      </c>
      <c r="G205">
        <v>0</v>
      </c>
      <c r="H205">
        <v>4</v>
      </c>
      <c r="I205">
        <v>44.4</v>
      </c>
      <c r="J205" t="s">
        <v>361</v>
      </c>
      <c r="L205">
        <v>1</v>
      </c>
      <c r="M205" t="s">
        <v>338</v>
      </c>
      <c r="N205">
        <v>11</v>
      </c>
      <c r="O205">
        <v>11</v>
      </c>
      <c r="P205">
        <v>11</v>
      </c>
      <c r="Q205">
        <v>2</v>
      </c>
      <c r="R205">
        <v>18</v>
      </c>
      <c r="S205">
        <v>2</v>
      </c>
      <c r="T205">
        <v>18</v>
      </c>
      <c r="U205" t="s">
        <v>360</v>
      </c>
      <c r="V205">
        <v>3</v>
      </c>
    </row>
    <row r="206" spans="1:22" ht="12.75">
      <c r="A206" t="s">
        <v>396</v>
      </c>
      <c r="B206" t="s">
        <v>363</v>
      </c>
      <c r="C206">
        <v>4</v>
      </c>
      <c r="D206">
        <v>4</v>
      </c>
      <c r="E206">
        <v>4</v>
      </c>
      <c r="F206">
        <v>0</v>
      </c>
      <c r="G206">
        <v>0</v>
      </c>
      <c r="H206">
        <v>4</v>
      </c>
      <c r="I206">
        <v>100</v>
      </c>
      <c r="J206" t="s">
        <v>361</v>
      </c>
      <c r="L206">
        <v>2</v>
      </c>
      <c r="M206" t="s">
        <v>364</v>
      </c>
      <c r="N206">
        <v>11</v>
      </c>
      <c r="O206">
        <v>11</v>
      </c>
      <c r="P206">
        <v>11</v>
      </c>
      <c r="Q206">
        <v>2</v>
      </c>
      <c r="R206">
        <v>18</v>
      </c>
      <c r="S206">
        <v>7</v>
      </c>
      <c r="T206">
        <v>64</v>
      </c>
      <c r="U206" t="s">
        <v>360</v>
      </c>
      <c r="V206">
        <v>3</v>
      </c>
    </row>
    <row r="207" spans="1:22" ht="12.75">
      <c r="A207" t="s">
        <v>396</v>
      </c>
      <c r="B207" t="s">
        <v>338</v>
      </c>
      <c r="C207">
        <v>4</v>
      </c>
      <c r="D207">
        <v>4</v>
      </c>
      <c r="E207">
        <v>4</v>
      </c>
      <c r="F207">
        <v>1</v>
      </c>
      <c r="G207">
        <v>25</v>
      </c>
      <c r="H207">
        <v>2</v>
      </c>
      <c r="I207">
        <v>50</v>
      </c>
      <c r="J207" t="s">
        <v>361</v>
      </c>
      <c r="L207" t="s">
        <v>365</v>
      </c>
      <c r="M207" t="s">
        <v>364</v>
      </c>
      <c r="N207">
        <v>11</v>
      </c>
      <c r="O207">
        <v>11</v>
      </c>
      <c r="P207">
        <v>11</v>
      </c>
      <c r="Q207">
        <v>2</v>
      </c>
      <c r="R207">
        <v>18</v>
      </c>
      <c r="S207">
        <v>2</v>
      </c>
      <c r="T207">
        <v>18</v>
      </c>
      <c r="U207" t="s">
        <v>360</v>
      </c>
      <c r="V207">
        <v>3</v>
      </c>
    </row>
    <row r="208" spans="1:22" ht="12.75">
      <c r="A208" t="s">
        <v>396</v>
      </c>
      <c r="B208" t="s">
        <v>333</v>
      </c>
      <c r="C208">
        <v>4</v>
      </c>
      <c r="D208">
        <v>4</v>
      </c>
      <c r="E208">
        <v>4</v>
      </c>
      <c r="F208">
        <v>1</v>
      </c>
      <c r="G208">
        <v>25</v>
      </c>
      <c r="H208">
        <v>3</v>
      </c>
      <c r="I208">
        <v>75</v>
      </c>
      <c r="J208" t="s">
        <v>361</v>
      </c>
      <c r="L208">
        <v>3</v>
      </c>
      <c r="M208" t="s">
        <v>364</v>
      </c>
      <c r="N208">
        <v>10</v>
      </c>
      <c r="O208">
        <v>9</v>
      </c>
      <c r="P208">
        <v>8</v>
      </c>
      <c r="Q208">
        <v>0</v>
      </c>
      <c r="R208">
        <v>0</v>
      </c>
      <c r="S208">
        <v>4</v>
      </c>
      <c r="T208">
        <v>50</v>
      </c>
      <c r="U208" t="s">
        <v>360</v>
      </c>
      <c r="V208">
        <v>3</v>
      </c>
    </row>
    <row r="209" spans="1:22" ht="12.75">
      <c r="A209" t="s">
        <v>396</v>
      </c>
      <c r="B209" t="s">
        <v>333</v>
      </c>
      <c r="C209">
        <v>5</v>
      </c>
      <c r="D209">
        <v>7</v>
      </c>
      <c r="E209">
        <v>6</v>
      </c>
      <c r="F209">
        <v>0</v>
      </c>
      <c r="G209">
        <v>0</v>
      </c>
      <c r="H209">
        <v>3</v>
      </c>
      <c r="I209">
        <v>50</v>
      </c>
      <c r="J209" t="s">
        <v>366</v>
      </c>
      <c r="L209">
        <v>4</v>
      </c>
      <c r="M209" t="s">
        <v>364</v>
      </c>
      <c r="N209">
        <v>10</v>
      </c>
      <c r="O209">
        <v>9</v>
      </c>
      <c r="P209">
        <v>9</v>
      </c>
      <c r="Q209">
        <v>1</v>
      </c>
      <c r="R209">
        <v>11</v>
      </c>
      <c r="S209">
        <v>3</v>
      </c>
      <c r="T209">
        <v>33</v>
      </c>
      <c r="U209" t="s">
        <v>360</v>
      </c>
      <c r="V209">
        <v>3</v>
      </c>
    </row>
    <row r="210" spans="1:22" ht="12.75">
      <c r="A210" t="s">
        <v>396</v>
      </c>
      <c r="B210" t="s">
        <v>338</v>
      </c>
      <c r="C210">
        <v>5</v>
      </c>
      <c r="D210">
        <v>7</v>
      </c>
      <c r="E210">
        <v>7</v>
      </c>
      <c r="F210">
        <v>1</v>
      </c>
      <c r="G210">
        <v>14.3</v>
      </c>
      <c r="H210">
        <v>2</v>
      </c>
      <c r="I210">
        <v>28.6</v>
      </c>
      <c r="J210" t="s">
        <v>367</v>
      </c>
      <c r="L210" s="35">
        <v>41264</v>
      </c>
      <c r="M210" t="s">
        <v>364</v>
      </c>
      <c r="N210">
        <v>10</v>
      </c>
      <c r="O210">
        <v>9</v>
      </c>
      <c r="P210">
        <v>9</v>
      </c>
      <c r="Q210">
        <v>1</v>
      </c>
      <c r="R210">
        <v>11</v>
      </c>
      <c r="S210">
        <v>4</v>
      </c>
      <c r="T210">
        <v>44</v>
      </c>
      <c r="U210" t="s">
        <v>360</v>
      </c>
      <c r="V210">
        <v>3</v>
      </c>
    </row>
    <row r="211" spans="1:10" ht="12.75">
      <c r="A211" t="s">
        <v>396</v>
      </c>
      <c r="B211" t="s">
        <v>355</v>
      </c>
      <c r="C211">
        <v>5</v>
      </c>
      <c r="D211">
        <v>7</v>
      </c>
      <c r="E211">
        <v>7</v>
      </c>
      <c r="F211">
        <v>1</v>
      </c>
      <c r="G211">
        <v>14.3</v>
      </c>
      <c r="H211">
        <v>5</v>
      </c>
      <c r="I211">
        <v>71.4</v>
      </c>
      <c r="J211" t="s">
        <v>368</v>
      </c>
    </row>
    <row r="212" spans="1:10" ht="12.75">
      <c r="A212" t="s">
        <v>396</v>
      </c>
      <c r="B212" t="s">
        <v>352</v>
      </c>
      <c r="C212">
        <v>5</v>
      </c>
      <c r="D212">
        <v>7</v>
      </c>
      <c r="E212">
        <v>7</v>
      </c>
      <c r="F212">
        <v>0</v>
      </c>
      <c r="G212">
        <v>0</v>
      </c>
      <c r="H212">
        <v>4</v>
      </c>
      <c r="I212">
        <v>57.1</v>
      </c>
      <c r="J212" t="s">
        <v>369</v>
      </c>
    </row>
    <row r="213" ht="12.75">
      <c r="A213" t="s">
        <v>396</v>
      </c>
    </row>
    <row r="214" spans="1:10" ht="12.75">
      <c r="A214" t="s">
        <v>396</v>
      </c>
      <c r="B214" t="s">
        <v>338</v>
      </c>
      <c r="C214">
        <v>6</v>
      </c>
      <c r="D214">
        <v>11</v>
      </c>
      <c r="E214">
        <v>10</v>
      </c>
      <c r="F214">
        <v>2</v>
      </c>
      <c r="G214">
        <v>20</v>
      </c>
      <c r="H214">
        <v>3</v>
      </c>
      <c r="I214">
        <v>30</v>
      </c>
      <c r="J214" t="s">
        <v>370</v>
      </c>
    </row>
    <row r="215" spans="1:10" ht="12.75">
      <c r="A215" t="s">
        <v>396</v>
      </c>
      <c r="B215" t="s">
        <v>333</v>
      </c>
      <c r="C215">
        <v>6</v>
      </c>
      <c r="D215">
        <v>11</v>
      </c>
      <c r="E215">
        <v>10</v>
      </c>
      <c r="F215">
        <v>1</v>
      </c>
      <c r="G215">
        <v>10</v>
      </c>
      <c r="H215">
        <v>8</v>
      </c>
      <c r="I215">
        <v>80</v>
      </c>
      <c r="J215" t="s">
        <v>371</v>
      </c>
    </row>
    <row r="216" spans="1:10" ht="12.75">
      <c r="A216" t="s">
        <v>396</v>
      </c>
      <c r="B216" t="s">
        <v>372</v>
      </c>
      <c r="C216">
        <v>6</v>
      </c>
      <c r="D216">
        <v>4</v>
      </c>
      <c r="E216">
        <v>4</v>
      </c>
      <c r="F216">
        <v>0</v>
      </c>
      <c r="G216">
        <v>0</v>
      </c>
      <c r="H216">
        <v>4</v>
      </c>
      <c r="I216">
        <v>100</v>
      </c>
      <c r="J216" t="s">
        <v>373</v>
      </c>
    </row>
    <row r="217" spans="1:10" ht="12.75">
      <c r="A217" t="s">
        <v>396</v>
      </c>
      <c r="B217" t="s">
        <v>374</v>
      </c>
      <c r="C217">
        <v>6</v>
      </c>
      <c r="D217">
        <v>6</v>
      </c>
      <c r="E217">
        <v>6</v>
      </c>
      <c r="F217">
        <v>0</v>
      </c>
      <c r="G217">
        <v>0</v>
      </c>
      <c r="H217">
        <v>5</v>
      </c>
      <c r="I217">
        <v>83.3</v>
      </c>
      <c r="J217" t="s">
        <v>375</v>
      </c>
    </row>
    <row r="218" spans="1:10" ht="12.75">
      <c r="A218" t="s">
        <v>396</v>
      </c>
      <c r="B218" t="s">
        <v>326</v>
      </c>
      <c r="C218">
        <v>6</v>
      </c>
      <c r="D218">
        <v>11</v>
      </c>
      <c r="E218">
        <v>9</v>
      </c>
      <c r="F218">
        <v>0</v>
      </c>
      <c r="G218">
        <v>0</v>
      </c>
      <c r="H218">
        <v>6</v>
      </c>
      <c r="I218">
        <v>66.7</v>
      </c>
      <c r="J218" t="s">
        <v>376</v>
      </c>
    </row>
    <row r="219" ht="12.75">
      <c r="A219" t="s">
        <v>396</v>
      </c>
    </row>
    <row r="220" spans="1:10" ht="12.75">
      <c r="A220" t="s">
        <v>396</v>
      </c>
      <c r="B220" t="s">
        <v>377</v>
      </c>
      <c r="C220">
        <v>7</v>
      </c>
      <c r="D220">
        <v>4</v>
      </c>
      <c r="E220">
        <v>4</v>
      </c>
      <c r="F220">
        <v>0</v>
      </c>
      <c r="G220">
        <v>0</v>
      </c>
      <c r="H220">
        <v>1</v>
      </c>
      <c r="I220">
        <v>25</v>
      </c>
      <c r="J220" t="s">
        <v>378</v>
      </c>
    </row>
    <row r="221" spans="1:10" ht="12.75">
      <c r="A221" t="s">
        <v>396</v>
      </c>
      <c r="B221" t="s">
        <v>338</v>
      </c>
      <c r="C221">
        <v>7</v>
      </c>
      <c r="D221">
        <v>8</v>
      </c>
      <c r="E221">
        <v>8</v>
      </c>
      <c r="F221">
        <v>1</v>
      </c>
      <c r="G221">
        <v>12.5</v>
      </c>
      <c r="H221">
        <v>3</v>
      </c>
      <c r="I221">
        <v>37.5</v>
      </c>
      <c r="J221" t="s">
        <v>379</v>
      </c>
    </row>
    <row r="222" spans="1:10" ht="12.75">
      <c r="A222" t="s">
        <v>396</v>
      </c>
      <c r="B222" t="s">
        <v>353</v>
      </c>
      <c r="C222">
        <v>7</v>
      </c>
      <c r="D222">
        <v>4</v>
      </c>
      <c r="E222">
        <v>4</v>
      </c>
      <c r="F222">
        <v>2</v>
      </c>
      <c r="G222">
        <v>50</v>
      </c>
      <c r="H222">
        <v>2</v>
      </c>
      <c r="I222">
        <v>50</v>
      </c>
      <c r="J222" t="s">
        <v>380</v>
      </c>
    </row>
    <row r="223" spans="1:10" ht="12.75">
      <c r="A223" t="s">
        <v>396</v>
      </c>
      <c r="B223" t="s">
        <v>381</v>
      </c>
      <c r="C223">
        <v>7</v>
      </c>
      <c r="D223">
        <v>4</v>
      </c>
      <c r="E223">
        <v>4</v>
      </c>
      <c r="F223">
        <v>1</v>
      </c>
      <c r="G223">
        <v>25</v>
      </c>
      <c r="H223">
        <v>1</v>
      </c>
      <c r="I223">
        <v>25</v>
      </c>
      <c r="J223" t="s">
        <v>368</v>
      </c>
    </row>
    <row r="224" spans="1:10" ht="12.75">
      <c r="A224" t="s">
        <v>396</v>
      </c>
      <c r="B224" t="s">
        <v>382</v>
      </c>
      <c r="C224">
        <v>8</v>
      </c>
      <c r="D224">
        <v>4</v>
      </c>
      <c r="E224">
        <v>4</v>
      </c>
      <c r="F224">
        <v>1</v>
      </c>
      <c r="G224">
        <v>25</v>
      </c>
      <c r="H224">
        <v>1</v>
      </c>
      <c r="I224">
        <v>25</v>
      </c>
      <c r="J224" t="s">
        <v>383</v>
      </c>
    </row>
    <row r="225" spans="1:10" ht="12.75">
      <c r="A225" t="s">
        <v>396</v>
      </c>
      <c r="B225" t="s">
        <v>377</v>
      </c>
      <c r="C225">
        <v>8</v>
      </c>
      <c r="D225">
        <v>4</v>
      </c>
      <c r="E225">
        <v>4</v>
      </c>
      <c r="F225">
        <v>0</v>
      </c>
      <c r="G225">
        <v>0</v>
      </c>
      <c r="H225">
        <v>1</v>
      </c>
      <c r="I225">
        <v>25</v>
      </c>
      <c r="J225" t="s">
        <v>384</v>
      </c>
    </row>
    <row r="226" spans="1:10" ht="12.75">
      <c r="A226" t="s">
        <v>396</v>
      </c>
      <c r="B226" t="s">
        <v>126</v>
      </c>
      <c r="C226">
        <v>8</v>
      </c>
      <c r="D226">
        <v>4</v>
      </c>
      <c r="E226">
        <v>4</v>
      </c>
      <c r="F226">
        <v>1</v>
      </c>
      <c r="G226">
        <v>25</v>
      </c>
      <c r="H226">
        <v>2</v>
      </c>
      <c r="I226">
        <v>50</v>
      </c>
      <c r="J226" t="s">
        <v>385</v>
      </c>
    </row>
    <row r="227" spans="1:10" ht="12.75">
      <c r="A227" t="s">
        <v>396</v>
      </c>
      <c r="B227" t="s">
        <v>386</v>
      </c>
      <c r="C227">
        <v>8</v>
      </c>
      <c r="D227">
        <v>4</v>
      </c>
      <c r="E227">
        <v>4</v>
      </c>
      <c r="F227">
        <v>0</v>
      </c>
      <c r="G227">
        <v>0</v>
      </c>
      <c r="H227">
        <v>1</v>
      </c>
      <c r="I227">
        <v>25</v>
      </c>
      <c r="J227" t="s">
        <v>387</v>
      </c>
    </row>
    <row r="228" spans="1:10" ht="12.75">
      <c r="A228" t="s">
        <v>396</v>
      </c>
      <c r="B228" t="s">
        <v>353</v>
      </c>
      <c r="C228">
        <v>9</v>
      </c>
      <c r="D228">
        <v>9</v>
      </c>
      <c r="E228">
        <v>8</v>
      </c>
      <c r="F228">
        <v>1</v>
      </c>
      <c r="G228">
        <v>12.5</v>
      </c>
      <c r="H228">
        <v>3</v>
      </c>
      <c r="I228">
        <v>37.5</v>
      </c>
      <c r="J228" t="s">
        <v>388</v>
      </c>
    </row>
    <row r="229" spans="1:10" ht="12.75">
      <c r="A229" t="s">
        <v>396</v>
      </c>
      <c r="B229" t="s">
        <v>326</v>
      </c>
      <c r="C229">
        <v>9</v>
      </c>
      <c r="D229">
        <v>9</v>
      </c>
      <c r="E229">
        <v>9</v>
      </c>
      <c r="F229">
        <v>0</v>
      </c>
      <c r="G229">
        <v>0</v>
      </c>
      <c r="H229">
        <v>6</v>
      </c>
      <c r="I229">
        <v>66.7</v>
      </c>
      <c r="J229" t="s">
        <v>383</v>
      </c>
    </row>
    <row r="230" spans="1:6" ht="12.75">
      <c r="A230" t="s">
        <v>396</v>
      </c>
      <c r="B230" t="s">
        <v>333</v>
      </c>
      <c r="C230">
        <v>9</v>
      </c>
      <c r="F230">
        <v>0</v>
      </c>
    </row>
    <row r="231" spans="1:22" ht="21" customHeight="1">
      <c r="A231" t="s">
        <v>396</v>
      </c>
      <c r="B231" t="s">
        <v>338</v>
      </c>
      <c r="C231">
        <v>9</v>
      </c>
      <c r="N231" t="s">
        <v>120</v>
      </c>
      <c r="O231" s="34">
        <v>9</v>
      </c>
      <c r="P231" s="34">
        <v>8</v>
      </c>
      <c r="Q231" s="34">
        <v>2</v>
      </c>
      <c r="R231" s="34">
        <v>25</v>
      </c>
      <c r="S231" s="34">
        <v>4</v>
      </c>
      <c r="T231" s="34">
        <v>50</v>
      </c>
      <c r="U231" s="34" t="s">
        <v>458</v>
      </c>
      <c r="V231" s="34">
        <v>4</v>
      </c>
    </row>
    <row r="232" spans="1:22" ht="23.25" customHeight="1">
      <c r="A232" t="s">
        <v>396</v>
      </c>
      <c r="N232" t="s">
        <v>121</v>
      </c>
      <c r="O232" s="33">
        <v>9</v>
      </c>
      <c r="P232" s="33">
        <v>8</v>
      </c>
      <c r="Q232" s="33">
        <v>0</v>
      </c>
      <c r="R232" s="33">
        <v>0</v>
      </c>
      <c r="S232" s="33">
        <v>5</v>
      </c>
      <c r="T232" s="33">
        <v>62.5</v>
      </c>
      <c r="U232" s="33" t="s">
        <v>459</v>
      </c>
      <c r="V232" s="33">
        <v>3</v>
      </c>
    </row>
    <row r="233" spans="1:10" ht="12.75">
      <c r="A233" t="s">
        <v>396</v>
      </c>
      <c r="B233" t="s">
        <v>389</v>
      </c>
      <c r="C233">
        <v>10</v>
      </c>
      <c r="D233">
        <v>10</v>
      </c>
      <c r="E233">
        <v>8</v>
      </c>
      <c r="F233">
        <v>0</v>
      </c>
      <c r="G233">
        <v>0</v>
      </c>
      <c r="H233">
        <v>4</v>
      </c>
      <c r="I233">
        <v>50</v>
      </c>
      <c r="J233" t="s">
        <v>390</v>
      </c>
    </row>
    <row r="234" spans="1:32" ht="12.75">
      <c r="A234" t="s">
        <v>396</v>
      </c>
      <c r="B234" t="s">
        <v>391</v>
      </c>
      <c r="C234">
        <v>10</v>
      </c>
      <c r="D234">
        <v>11</v>
      </c>
      <c r="E234">
        <v>10</v>
      </c>
      <c r="G234">
        <v>100</v>
      </c>
      <c r="H234">
        <v>4</v>
      </c>
      <c r="I234">
        <v>40</v>
      </c>
      <c r="J234" t="s">
        <v>392</v>
      </c>
      <c r="W234" s="44" t="s">
        <v>68</v>
      </c>
      <c r="X234" s="44" t="s">
        <v>25</v>
      </c>
      <c r="Y234" s="44" t="s">
        <v>69</v>
      </c>
      <c r="Z234" s="43" t="s">
        <v>70</v>
      </c>
      <c r="AA234" s="43" t="s">
        <v>71</v>
      </c>
      <c r="AB234" s="43" t="s">
        <v>72</v>
      </c>
      <c r="AC234" s="43"/>
      <c r="AD234" s="43" t="s">
        <v>74</v>
      </c>
      <c r="AE234" s="43"/>
      <c r="AF234" s="58" t="s">
        <v>75</v>
      </c>
    </row>
    <row r="235" spans="1:32" ht="12.75">
      <c r="A235" t="s">
        <v>396</v>
      </c>
      <c r="B235" t="s">
        <v>393</v>
      </c>
      <c r="C235">
        <v>10</v>
      </c>
      <c r="D235">
        <v>11</v>
      </c>
      <c r="E235">
        <v>11</v>
      </c>
      <c r="G235">
        <v>100</v>
      </c>
      <c r="H235">
        <v>6</v>
      </c>
      <c r="I235">
        <v>54.5</v>
      </c>
      <c r="J235" t="s">
        <v>394</v>
      </c>
      <c r="W235" s="44"/>
      <c r="X235" s="44"/>
      <c r="Y235" s="44"/>
      <c r="Z235" s="43"/>
      <c r="AA235" s="43"/>
      <c r="AB235" s="2" t="s">
        <v>73</v>
      </c>
      <c r="AC235" s="2" t="s">
        <v>54</v>
      </c>
      <c r="AD235" s="2" t="s">
        <v>73</v>
      </c>
      <c r="AE235" s="2" t="s">
        <v>54</v>
      </c>
      <c r="AF235" s="58"/>
    </row>
    <row r="236" spans="1:10" ht="12.75">
      <c r="A236" t="s">
        <v>396</v>
      </c>
      <c r="B236" t="s">
        <v>130</v>
      </c>
      <c r="C236">
        <v>10</v>
      </c>
      <c r="D236">
        <v>9</v>
      </c>
      <c r="E236">
        <v>6</v>
      </c>
      <c r="F236">
        <v>0</v>
      </c>
      <c r="G236">
        <v>0</v>
      </c>
      <c r="H236">
        <v>5</v>
      </c>
      <c r="I236">
        <v>83.3</v>
      </c>
      <c r="J236" t="s">
        <v>395</v>
      </c>
    </row>
    <row r="237" spans="1:10" ht="12.75">
      <c r="A237" t="s">
        <v>396</v>
      </c>
      <c r="B237" t="s">
        <v>130</v>
      </c>
      <c r="C237">
        <v>11</v>
      </c>
      <c r="D237">
        <v>11</v>
      </c>
      <c r="E237">
        <v>9</v>
      </c>
      <c r="F237">
        <v>1</v>
      </c>
      <c r="G237">
        <v>11.1</v>
      </c>
      <c r="H237">
        <v>6</v>
      </c>
      <c r="I237">
        <v>66.7</v>
      </c>
      <c r="J237" t="s">
        <v>395</v>
      </c>
    </row>
    <row r="238" spans="1:10" ht="12.75">
      <c r="A238" t="s">
        <v>396</v>
      </c>
      <c r="B238" t="s">
        <v>120</v>
      </c>
      <c r="C238">
        <v>11</v>
      </c>
      <c r="D238">
        <v>11</v>
      </c>
      <c r="E238">
        <v>11</v>
      </c>
      <c r="F238">
        <v>1</v>
      </c>
      <c r="G238">
        <v>9.1</v>
      </c>
      <c r="H238">
        <v>2</v>
      </c>
      <c r="I238">
        <v>18.2</v>
      </c>
      <c r="J238" t="s">
        <v>360</v>
      </c>
    </row>
    <row r="239" spans="1:25" ht="12.75">
      <c r="A239" t="s">
        <v>396</v>
      </c>
      <c r="B239" t="s">
        <v>333</v>
      </c>
      <c r="C239">
        <v>11</v>
      </c>
      <c r="W239" s="62" t="s">
        <v>457</v>
      </c>
      <c r="X239" s="62"/>
      <c r="Y239" s="62"/>
    </row>
    <row r="240" spans="1:32" ht="12.75">
      <c r="A240" t="s">
        <v>396</v>
      </c>
      <c r="B240" t="s">
        <v>328</v>
      </c>
      <c r="C240">
        <v>11</v>
      </c>
      <c r="D240">
        <v>11</v>
      </c>
      <c r="E240">
        <v>11</v>
      </c>
      <c r="F240">
        <v>2</v>
      </c>
      <c r="G240">
        <v>18</v>
      </c>
      <c r="H240">
        <v>4</v>
      </c>
      <c r="I240">
        <v>44</v>
      </c>
      <c r="J240" t="s">
        <v>390</v>
      </c>
      <c r="W240" s="27">
        <v>41323</v>
      </c>
      <c r="X240" t="s">
        <v>122</v>
      </c>
      <c r="Y240">
        <v>11</v>
      </c>
      <c r="Z240">
        <v>11</v>
      </c>
      <c r="AA240">
        <v>2</v>
      </c>
      <c r="AB240">
        <v>0</v>
      </c>
      <c r="AC240">
        <v>0</v>
      </c>
      <c r="AD240">
        <v>0</v>
      </c>
      <c r="AE240">
        <v>0</v>
      </c>
      <c r="AF240" t="s">
        <v>454</v>
      </c>
    </row>
    <row r="241" spans="1:32" ht="18.75" thickBot="1">
      <c r="A241" s="36" t="s">
        <v>463</v>
      </c>
      <c r="W241" s="27">
        <v>41323</v>
      </c>
      <c r="X241" t="s">
        <v>134</v>
      </c>
      <c r="Y241">
        <v>11</v>
      </c>
      <c r="Z241">
        <v>11</v>
      </c>
      <c r="AA241">
        <v>2</v>
      </c>
      <c r="AB241">
        <v>2</v>
      </c>
      <c r="AC241">
        <v>100</v>
      </c>
      <c r="AD241">
        <v>0</v>
      </c>
      <c r="AE241">
        <v>0</v>
      </c>
      <c r="AF241" t="s">
        <v>455</v>
      </c>
    </row>
    <row r="242" spans="1:32" ht="14.25" customHeight="1" thickBot="1">
      <c r="A242" s="40">
        <v>41395</v>
      </c>
      <c r="B242" s="37" t="s">
        <v>464</v>
      </c>
      <c r="C242" s="38">
        <v>5</v>
      </c>
      <c r="D242" s="38">
        <v>7</v>
      </c>
      <c r="E242">
        <v>4</v>
      </c>
      <c r="F242" s="39">
        <v>0</v>
      </c>
      <c r="G242" s="39">
        <v>0</v>
      </c>
      <c r="H242" s="39">
        <v>4</v>
      </c>
      <c r="I242" s="39">
        <v>100</v>
      </c>
      <c r="J242" t="s">
        <v>385</v>
      </c>
      <c r="W242" s="27">
        <v>41323</v>
      </c>
      <c r="X242" t="s">
        <v>132</v>
      </c>
      <c r="Y242">
        <v>11</v>
      </c>
      <c r="Z242">
        <v>11</v>
      </c>
      <c r="AA242">
        <v>4</v>
      </c>
      <c r="AB242">
        <v>0</v>
      </c>
      <c r="AC242">
        <v>0</v>
      </c>
      <c r="AD242">
        <v>0</v>
      </c>
      <c r="AE242">
        <v>0</v>
      </c>
      <c r="AF242" t="s">
        <v>456</v>
      </c>
    </row>
    <row r="243" spans="1:10" ht="12.75">
      <c r="A243" s="40">
        <v>41395</v>
      </c>
      <c r="B243" t="s">
        <v>465</v>
      </c>
      <c r="C243">
        <v>6</v>
      </c>
      <c r="D243">
        <v>11</v>
      </c>
      <c r="E243">
        <v>9</v>
      </c>
      <c r="F243">
        <v>1</v>
      </c>
      <c r="G243" s="24">
        <f>F243/E243*100</f>
        <v>11.11111111111111</v>
      </c>
      <c r="H243">
        <v>5</v>
      </c>
      <c r="I243">
        <v>55</v>
      </c>
      <c r="J243" t="s">
        <v>466</v>
      </c>
    </row>
    <row r="244" spans="1:10" ht="12.75">
      <c r="A244" s="40">
        <v>41395</v>
      </c>
      <c r="B244" t="s">
        <v>121</v>
      </c>
      <c r="C244">
        <v>6</v>
      </c>
      <c r="D244">
        <v>11</v>
      </c>
      <c r="E244">
        <v>9</v>
      </c>
      <c r="F244">
        <v>0</v>
      </c>
      <c r="G244">
        <v>0</v>
      </c>
      <c r="H244">
        <v>5</v>
      </c>
      <c r="I244">
        <v>56</v>
      </c>
      <c r="J244" t="s">
        <v>467</v>
      </c>
    </row>
    <row r="245" spans="1:10" ht="12.75">
      <c r="A245" s="40">
        <v>41395</v>
      </c>
      <c r="B245" t="s">
        <v>122</v>
      </c>
      <c r="C245">
        <v>6</v>
      </c>
      <c r="D245">
        <v>11</v>
      </c>
      <c r="E245">
        <v>9</v>
      </c>
      <c r="F245">
        <v>0</v>
      </c>
      <c r="G245">
        <v>0</v>
      </c>
      <c r="H245">
        <v>7</v>
      </c>
      <c r="I245">
        <v>77</v>
      </c>
      <c r="J245" t="s">
        <v>468</v>
      </c>
    </row>
    <row r="246" spans="1:10" ht="12.75">
      <c r="A246" s="40">
        <v>41395</v>
      </c>
      <c r="B246" t="s">
        <v>126</v>
      </c>
      <c r="C246">
        <v>6</v>
      </c>
      <c r="D246">
        <v>11</v>
      </c>
      <c r="E246">
        <v>9</v>
      </c>
      <c r="F246">
        <v>0</v>
      </c>
      <c r="G246">
        <v>0</v>
      </c>
      <c r="H246">
        <v>5</v>
      </c>
      <c r="I246">
        <v>56</v>
      </c>
      <c r="J246" t="s">
        <v>385</v>
      </c>
    </row>
    <row r="247" spans="1:10" ht="12.75">
      <c r="A247" s="40">
        <v>41395</v>
      </c>
      <c r="B247" t="s">
        <v>126</v>
      </c>
      <c r="C247">
        <v>7</v>
      </c>
      <c r="D247">
        <v>8</v>
      </c>
      <c r="E247">
        <v>7</v>
      </c>
      <c r="F247">
        <v>1</v>
      </c>
      <c r="G247">
        <v>14</v>
      </c>
      <c r="H247">
        <v>3</v>
      </c>
      <c r="I247">
        <v>43</v>
      </c>
      <c r="J247" t="s">
        <v>385</v>
      </c>
    </row>
    <row r="248" spans="1:10" ht="12.75">
      <c r="A248" s="40">
        <v>41395</v>
      </c>
      <c r="B248" t="s">
        <v>352</v>
      </c>
      <c r="C248">
        <v>7</v>
      </c>
      <c r="D248">
        <v>8</v>
      </c>
      <c r="E248">
        <v>7</v>
      </c>
      <c r="F248">
        <v>0</v>
      </c>
      <c r="G248">
        <v>0</v>
      </c>
      <c r="H248">
        <v>5</v>
      </c>
      <c r="I248">
        <v>70</v>
      </c>
      <c r="J248" t="s">
        <v>469</v>
      </c>
    </row>
    <row r="249" spans="1:10" ht="12.75">
      <c r="A249" s="40">
        <v>41395</v>
      </c>
      <c r="B249" t="s">
        <v>134</v>
      </c>
      <c r="C249">
        <v>7</v>
      </c>
      <c r="D249">
        <v>8</v>
      </c>
      <c r="E249">
        <v>7</v>
      </c>
      <c r="F249">
        <v>3</v>
      </c>
      <c r="G249">
        <v>43</v>
      </c>
      <c r="H249">
        <v>4</v>
      </c>
      <c r="I249">
        <v>57</v>
      </c>
      <c r="J249" t="s">
        <v>466</v>
      </c>
    </row>
    <row r="250" spans="1:10" ht="12.75">
      <c r="A250" s="40">
        <v>41395</v>
      </c>
      <c r="B250" t="s">
        <v>120</v>
      </c>
      <c r="C250">
        <v>7</v>
      </c>
      <c r="D250">
        <v>8</v>
      </c>
      <c r="E250">
        <v>8</v>
      </c>
      <c r="F250">
        <v>0</v>
      </c>
      <c r="G250">
        <v>0</v>
      </c>
      <c r="H250">
        <v>4</v>
      </c>
      <c r="I250">
        <v>50</v>
      </c>
      <c r="J250" t="s">
        <v>392</v>
      </c>
    </row>
    <row r="251" spans="1:10" ht="12.75">
      <c r="A251" s="40">
        <v>41395</v>
      </c>
      <c r="B251" t="s">
        <v>121</v>
      </c>
      <c r="C251">
        <v>7</v>
      </c>
      <c r="D251">
        <v>8</v>
      </c>
      <c r="E251">
        <v>8</v>
      </c>
      <c r="F251">
        <v>0</v>
      </c>
      <c r="G251">
        <v>0</v>
      </c>
      <c r="H251">
        <v>7</v>
      </c>
      <c r="I251">
        <f>H251/E251*100</f>
        <v>87.5</v>
      </c>
      <c r="J251" t="s">
        <v>371</v>
      </c>
    </row>
    <row r="252" spans="1:10" ht="12.75">
      <c r="A252" s="40">
        <v>41395</v>
      </c>
      <c r="B252" t="s">
        <v>132</v>
      </c>
      <c r="C252">
        <v>8</v>
      </c>
      <c r="D252">
        <v>4</v>
      </c>
      <c r="E252">
        <v>4</v>
      </c>
      <c r="F252">
        <v>0</v>
      </c>
      <c r="G252">
        <v>0</v>
      </c>
      <c r="H252">
        <v>3</v>
      </c>
      <c r="I252">
        <v>75</v>
      </c>
      <c r="J252" t="s">
        <v>390</v>
      </c>
    </row>
    <row r="253" spans="1:10" ht="12.75">
      <c r="A253" s="40">
        <v>41395</v>
      </c>
      <c r="B253" t="s">
        <v>121</v>
      </c>
      <c r="C253">
        <v>8</v>
      </c>
      <c r="D253">
        <v>4</v>
      </c>
      <c r="E253">
        <v>4</v>
      </c>
      <c r="F253">
        <v>0</v>
      </c>
      <c r="G253">
        <v>0</v>
      </c>
      <c r="H253">
        <v>1</v>
      </c>
      <c r="I253">
        <v>25</v>
      </c>
      <c r="J253" t="s">
        <v>384</v>
      </c>
    </row>
    <row r="254" spans="1:10" ht="12.75">
      <c r="A254" s="40">
        <v>41395</v>
      </c>
      <c r="B254" t="s">
        <v>465</v>
      </c>
      <c r="C254">
        <v>8</v>
      </c>
      <c r="D254">
        <v>4</v>
      </c>
      <c r="E254">
        <v>4</v>
      </c>
      <c r="F254">
        <v>0</v>
      </c>
      <c r="G254">
        <v>0</v>
      </c>
      <c r="H254">
        <v>1</v>
      </c>
      <c r="I254">
        <v>25</v>
      </c>
      <c r="J254" t="s">
        <v>387</v>
      </c>
    </row>
    <row r="255" spans="1:10" ht="12.75">
      <c r="A255" s="40">
        <v>41395</v>
      </c>
      <c r="B255" t="s">
        <v>134</v>
      </c>
      <c r="C255">
        <v>8</v>
      </c>
      <c r="D255">
        <v>4</v>
      </c>
      <c r="E255">
        <v>4</v>
      </c>
      <c r="F255">
        <v>1</v>
      </c>
      <c r="G255">
        <v>25</v>
      </c>
      <c r="H255">
        <v>1</v>
      </c>
      <c r="I255">
        <v>25</v>
      </c>
      <c r="J255" t="s">
        <v>466</v>
      </c>
    </row>
    <row r="256" spans="1:10" ht="12.75">
      <c r="A256" s="40">
        <v>41395</v>
      </c>
      <c r="B256" t="s">
        <v>132</v>
      </c>
      <c r="C256">
        <v>10</v>
      </c>
      <c r="D256">
        <v>8</v>
      </c>
      <c r="E256">
        <v>8</v>
      </c>
      <c r="F256">
        <v>0</v>
      </c>
      <c r="G256">
        <v>0</v>
      </c>
      <c r="H256">
        <v>3</v>
      </c>
      <c r="I256">
        <v>37</v>
      </c>
      <c r="J256" t="s">
        <v>390</v>
      </c>
    </row>
    <row r="257" spans="1:10" ht="12.75">
      <c r="A257" s="40">
        <v>41395</v>
      </c>
      <c r="B257" t="s">
        <v>352</v>
      </c>
      <c r="C257">
        <v>10</v>
      </c>
      <c r="D257">
        <v>8</v>
      </c>
      <c r="E257">
        <v>8</v>
      </c>
      <c r="F257">
        <v>0</v>
      </c>
      <c r="G257">
        <v>0</v>
      </c>
      <c r="H257">
        <v>5</v>
      </c>
      <c r="I257">
        <v>62</v>
      </c>
      <c r="J257" t="s">
        <v>469</v>
      </c>
    </row>
    <row r="258" spans="1:10" ht="12.75">
      <c r="A258" s="40">
        <v>41395</v>
      </c>
      <c r="B258" t="s">
        <v>122</v>
      </c>
      <c r="C258">
        <v>10</v>
      </c>
      <c r="D258">
        <v>8</v>
      </c>
      <c r="E258">
        <v>7</v>
      </c>
      <c r="F258">
        <v>0</v>
      </c>
      <c r="G258">
        <v>0</v>
      </c>
      <c r="H258">
        <v>3</v>
      </c>
      <c r="I258">
        <v>43</v>
      </c>
      <c r="J258" t="s">
        <v>468</v>
      </c>
    </row>
    <row r="259" spans="1:10" ht="12.75">
      <c r="A259" s="40">
        <v>41395</v>
      </c>
      <c r="B259" t="s">
        <v>130</v>
      </c>
      <c r="C259">
        <v>10</v>
      </c>
      <c r="D259">
        <v>8</v>
      </c>
      <c r="E259">
        <v>8</v>
      </c>
      <c r="F259">
        <v>0</v>
      </c>
      <c r="G259">
        <v>0</v>
      </c>
      <c r="H259">
        <v>5</v>
      </c>
      <c r="I259">
        <v>63</v>
      </c>
      <c r="J259" t="s">
        <v>395</v>
      </c>
    </row>
  </sheetData>
  <sheetProtection/>
  <mergeCells count="39">
    <mergeCell ref="AD234:AE234"/>
    <mergeCell ref="AF234:AF235"/>
    <mergeCell ref="W239:Y239"/>
    <mergeCell ref="W234:W235"/>
    <mergeCell ref="X234:X235"/>
    <mergeCell ref="Y234:Y235"/>
    <mergeCell ref="Z234:Z235"/>
    <mergeCell ref="AA234:AA235"/>
    <mergeCell ref="AB234:AC234"/>
    <mergeCell ref="AF3:AF4"/>
    <mergeCell ref="AG3:AG4"/>
    <mergeCell ref="W2:AG2"/>
    <mergeCell ref="Z3:Z4"/>
    <mergeCell ref="AA3:AA4"/>
    <mergeCell ref="AB3:AC3"/>
    <mergeCell ref="AD3:AE3"/>
    <mergeCell ref="W3:W4"/>
    <mergeCell ref="X3:X4"/>
    <mergeCell ref="Y3:Y4"/>
    <mergeCell ref="A3:A4"/>
    <mergeCell ref="B3:B4"/>
    <mergeCell ref="C3:C4"/>
    <mergeCell ref="D3:D4"/>
    <mergeCell ref="E3:E4"/>
    <mergeCell ref="L2:V2"/>
    <mergeCell ref="H3:I3"/>
    <mergeCell ref="J3:J4"/>
    <mergeCell ref="L3:L4"/>
    <mergeCell ref="M3:M4"/>
    <mergeCell ref="K3:K4"/>
    <mergeCell ref="S3:T3"/>
    <mergeCell ref="U3:U4"/>
    <mergeCell ref="V3:V4"/>
    <mergeCell ref="C1:M1"/>
    <mergeCell ref="F3:G3"/>
    <mergeCell ref="N3:N4"/>
    <mergeCell ref="O3:O4"/>
    <mergeCell ref="P3:P4"/>
    <mergeCell ref="Q3:R3"/>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V65"/>
  <sheetViews>
    <sheetView zoomScalePageLayoutView="0" workbookViewId="0" topLeftCell="A22">
      <selection activeCell="O60" sqref="O60"/>
    </sheetView>
  </sheetViews>
  <sheetFormatPr defaultColWidth="9.00390625" defaultRowHeight="12.75"/>
  <cols>
    <col min="3" max="3" width="11.25390625" style="0" customWidth="1"/>
    <col min="4" max="4" width="5.875" style="0" customWidth="1"/>
    <col min="5" max="5" width="11.875" style="0" customWidth="1"/>
    <col min="6" max="6" width="6.00390625" style="0" customWidth="1"/>
    <col min="7" max="7" width="9.25390625" style="0" customWidth="1"/>
    <col min="8" max="8" width="6.75390625" style="0" customWidth="1"/>
    <col min="9" max="9" width="11.125" style="0" customWidth="1"/>
    <col min="10" max="10" width="5.75390625" style="0" customWidth="1"/>
    <col min="11" max="11" width="11.375" style="0" customWidth="1"/>
    <col min="12" max="12" width="5.375" style="0" customWidth="1"/>
    <col min="14" max="14" width="5.25390625" style="0" customWidth="1"/>
    <col min="15" max="15" width="10.625" style="0" customWidth="1"/>
    <col min="16" max="16" width="7.75390625" style="0" customWidth="1"/>
    <col min="17" max="17" width="11.875" style="0" customWidth="1"/>
    <col min="18" max="18" width="7.75390625" style="0" customWidth="1"/>
    <col min="20" max="20" width="6.00390625" style="0" customWidth="1"/>
    <col min="21" max="21" width="16.00390625" style="0" customWidth="1"/>
  </cols>
  <sheetData>
    <row r="1" spans="4:22" ht="12.75">
      <c r="D1" s="49" t="s">
        <v>40</v>
      </c>
      <c r="E1" s="49"/>
      <c r="F1" s="49"/>
      <c r="G1" s="49"/>
      <c r="H1" s="49"/>
      <c r="I1" s="49"/>
      <c r="J1" s="49"/>
      <c r="K1" s="49"/>
      <c r="L1" s="49"/>
      <c r="M1" s="49"/>
      <c r="N1" s="49"/>
      <c r="O1" s="49"/>
      <c r="P1" s="49"/>
      <c r="Q1" s="49"/>
      <c r="R1" s="49"/>
      <c r="S1" s="49"/>
      <c r="T1" s="17"/>
      <c r="U1" s="9"/>
      <c r="V1" s="20"/>
    </row>
    <row r="2" spans="1:22" ht="14.25" customHeight="1">
      <c r="A2" s="43" t="s">
        <v>62</v>
      </c>
      <c r="B2" s="41" t="s">
        <v>25</v>
      </c>
      <c r="C2" s="16"/>
      <c r="D2" s="44" t="s">
        <v>44</v>
      </c>
      <c r="E2" s="44"/>
      <c r="F2" s="44"/>
      <c r="G2" s="44"/>
      <c r="H2" s="44"/>
      <c r="I2" s="44" t="s">
        <v>45</v>
      </c>
      <c r="J2" s="44"/>
      <c r="K2" s="44"/>
      <c r="L2" s="44"/>
      <c r="M2" s="44"/>
      <c r="N2" s="44"/>
      <c r="O2" s="44" t="s">
        <v>46</v>
      </c>
      <c r="P2" s="44"/>
      <c r="Q2" s="44"/>
      <c r="R2" s="44"/>
      <c r="S2" s="44"/>
      <c r="T2" s="44"/>
      <c r="U2" s="44"/>
      <c r="V2" s="20"/>
    </row>
    <row r="3" spans="1:22" ht="75.75" customHeight="1">
      <c r="A3" s="43"/>
      <c r="B3" s="42"/>
      <c r="C3" s="2" t="s">
        <v>41</v>
      </c>
      <c r="D3" s="2" t="s">
        <v>54</v>
      </c>
      <c r="E3" s="2" t="s">
        <v>42</v>
      </c>
      <c r="F3" s="18" t="s">
        <v>54</v>
      </c>
      <c r="G3" s="2" t="s">
        <v>43</v>
      </c>
      <c r="H3" s="2" t="s">
        <v>54</v>
      </c>
      <c r="I3" s="2" t="s">
        <v>41</v>
      </c>
      <c r="J3" s="2" t="s">
        <v>54</v>
      </c>
      <c r="K3" s="2" t="s">
        <v>42</v>
      </c>
      <c r="L3" s="2" t="s">
        <v>54</v>
      </c>
      <c r="M3" s="2" t="s">
        <v>43</v>
      </c>
      <c r="N3" s="2" t="s">
        <v>54</v>
      </c>
      <c r="O3" s="2" t="s">
        <v>41</v>
      </c>
      <c r="P3" s="2" t="s">
        <v>54</v>
      </c>
      <c r="Q3" s="2" t="s">
        <v>42</v>
      </c>
      <c r="R3" s="2" t="s">
        <v>54</v>
      </c>
      <c r="S3" s="2" t="s">
        <v>43</v>
      </c>
      <c r="T3" s="2" t="s">
        <v>54</v>
      </c>
      <c r="U3" s="19" t="s">
        <v>114</v>
      </c>
      <c r="V3" s="11"/>
    </row>
    <row r="4" spans="1:11" ht="12.75">
      <c r="A4" s="63" t="s">
        <v>119</v>
      </c>
      <c r="B4" t="s">
        <v>120</v>
      </c>
      <c r="C4">
        <v>17</v>
      </c>
      <c r="D4" s="24">
        <f>C4/65*100</f>
        <v>26.153846153846157</v>
      </c>
      <c r="E4">
        <v>6</v>
      </c>
      <c r="F4" s="24">
        <f>E4/C4*100</f>
        <v>35.294117647058826</v>
      </c>
      <c r="G4">
        <v>4</v>
      </c>
      <c r="H4" s="24">
        <f>G4/C4*100</f>
        <v>23.52941176470588</v>
      </c>
      <c r="I4">
        <v>2</v>
      </c>
      <c r="J4" s="24">
        <f>I4/C4*100</f>
        <v>11.76470588235294</v>
      </c>
      <c r="K4">
        <v>0</v>
      </c>
    </row>
    <row r="5" spans="1:10" ht="12.75">
      <c r="A5" s="64"/>
      <c r="B5" t="s">
        <v>121</v>
      </c>
      <c r="C5">
        <v>30</v>
      </c>
      <c r="D5" s="24">
        <f aca="true" t="shared" si="0" ref="D5:D18">C5/65*100</f>
        <v>46.15384615384615</v>
      </c>
      <c r="E5">
        <v>1</v>
      </c>
      <c r="F5" s="24">
        <f aca="true" t="shared" si="1" ref="F5:F65">E5/C5*100</f>
        <v>3.3333333333333335</v>
      </c>
      <c r="G5">
        <v>13</v>
      </c>
      <c r="H5" s="24">
        <f aca="true" t="shared" si="2" ref="H5:H65">G5/C5*100</f>
        <v>43.333333333333336</v>
      </c>
      <c r="I5">
        <v>2</v>
      </c>
      <c r="J5" s="24">
        <f aca="true" t="shared" si="3" ref="J5:J65">I5/C5*100</f>
        <v>6.666666666666667</v>
      </c>
    </row>
    <row r="6" spans="1:10" ht="12.75">
      <c r="A6" s="64"/>
      <c r="B6" t="s">
        <v>122</v>
      </c>
      <c r="C6">
        <v>20</v>
      </c>
      <c r="D6" s="24">
        <f t="shared" si="0"/>
        <v>30.76923076923077</v>
      </c>
      <c r="E6">
        <v>6</v>
      </c>
      <c r="F6" s="24">
        <f t="shared" si="1"/>
        <v>30</v>
      </c>
      <c r="G6">
        <v>9</v>
      </c>
      <c r="H6" s="24">
        <f t="shared" si="2"/>
        <v>45</v>
      </c>
      <c r="I6">
        <v>3</v>
      </c>
      <c r="J6" s="24">
        <f t="shared" si="3"/>
        <v>15</v>
      </c>
    </row>
    <row r="7" spans="1:10" ht="12.75">
      <c r="A7" s="64"/>
      <c r="B7" t="s">
        <v>123</v>
      </c>
      <c r="C7">
        <v>8</v>
      </c>
      <c r="D7" s="24">
        <f t="shared" si="0"/>
        <v>12.307692307692308</v>
      </c>
      <c r="E7">
        <v>3</v>
      </c>
      <c r="F7" s="24">
        <f t="shared" si="1"/>
        <v>37.5</v>
      </c>
      <c r="G7">
        <v>3</v>
      </c>
      <c r="H7" s="24">
        <f t="shared" si="2"/>
        <v>37.5</v>
      </c>
      <c r="I7">
        <v>2</v>
      </c>
      <c r="J7" s="24">
        <f t="shared" si="3"/>
        <v>25</v>
      </c>
    </row>
    <row r="8" spans="1:10" ht="12.75">
      <c r="A8" s="64"/>
      <c r="B8" t="s">
        <v>124</v>
      </c>
      <c r="C8">
        <v>21</v>
      </c>
      <c r="D8" s="24">
        <f t="shared" si="0"/>
        <v>32.30769230769231</v>
      </c>
      <c r="E8">
        <v>6</v>
      </c>
      <c r="F8" s="24">
        <f t="shared" si="1"/>
        <v>28.57142857142857</v>
      </c>
      <c r="G8">
        <v>11</v>
      </c>
      <c r="H8" s="24">
        <f t="shared" si="2"/>
        <v>52.38095238095239</v>
      </c>
      <c r="I8">
        <v>2</v>
      </c>
      <c r="J8" s="24">
        <f t="shared" si="3"/>
        <v>9.523809523809524</v>
      </c>
    </row>
    <row r="9" spans="1:14" ht="12.75">
      <c r="A9" s="64"/>
      <c r="B9" t="s">
        <v>125</v>
      </c>
      <c r="C9">
        <v>44</v>
      </c>
      <c r="D9" s="24">
        <f t="shared" si="0"/>
        <v>67.6923076923077</v>
      </c>
      <c r="E9">
        <v>9</v>
      </c>
      <c r="F9" s="24">
        <f t="shared" si="1"/>
        <v>20.454545454545457</v>
      </c>
      <c r="G9">
        <v>16</v>
      </c>
      <c r="H9" s="24">
        <f t="shared" si="2"/>
        <v>36.36363636363637</v>
      </c>
      <c r="I9">
        <v>8</v>
      </c>
      <c r="J9" s="24">
        <f t="shared" si="3"/>
        <v>18.181818181818183</v>
      </c>
      <c r="K9" s="28">
        <v>5</v>
      </c>
      <c r="L9" s="28">
        <f>K9/I9*100</f>
        <v>62.5</v>
      </c>
      <c r="M9" s="28">
        <v>2</v>
      </c>
      <c r="N9">
        <f>M9/K9*100</f>
        <v>40</v>
      </c>
    </row>
    <row r="10" spans="1:13" ht="12.75">
      <c r="A10" s="64"/>
      <c r="B10" t="s">
        <v>126</v>
      </c>
      <c r="C10">
        <v>26</v>
      </c>
      <c r="D10" s="24">
        <f t="shared" si="0"/>
        <v>40</v>
      </c>
      <c r="E10">
        <v>6</v>
      </c>
      <c r="F10" s="24">
        <f t="shared" si="1"/>
        <v>23.076923076923077</v>
      </c>
      <c r="G10">
        <v>9</v>
      </c>
      <c r="H10" s="24">
        <f t="shared" si="2"/>
        <v>34.61538461538461</v>
      </c>
      <c r="I10">
        <v>1</v>
      </c>
      <c r="J10" s="24">
        <f t="shared" si="3"/>
        <v>3.8461538461538463</v>
      </c>
      <c r="K10" s="28"/>
      <c r="L10" s="28">
        <f aca="true" t="shared" si="4" ref="L10:L48">K10/I10*100</f>
        <v>0</v>
      </c>
      <c r="M10" s="28"/>
    </row>
    <row r="11" spans="1:17" ht="12.75">
      <c r="A11" s="64"/>
      <c r="B11" t="s">
        <v>127</v>
      </c>
      <c r="C11">
        <v>13</v>
      </c>
      <c r="D11" s="24">
        <f t="shared" si="0"/>
        <v>20</v>
      </c>
      <c r="E11">
        <v>5</v>
      </c>
      <c r="F11" s="24">
        <f t="shared" si="1"/>
        <v>38.46153846153847</v>
      </c>
      <c r="G11">
        <v>2</v>
      </c>
      <c r="H11" s="24">
        <f t="shared" si="2"/>
        <v>15.384615384615385</v>
      </c>
      <c r="I11">
        <v>5</v>
      </c>
      <c r="J11" s="24">
        <f t="shared" si="3"/>
        <v>38.46153846153847</v>
      </c>
      <c r="K11" s="28">
        <v>4</v>
      </c>
      <c r="L11" s="28">
        <f t="shared" si="4"/>
        <v>80</v>
      </c>
      <c r="M11" s="28">
        <v>1</v>
      </c>
      <c r="N11">
        <f>M11/K11*100</f>
        <v>25</v>
      </c>
      <c r="O11">
        <v>1</v>
      </c>
      <c r="P11">
        <f>O11/I11*100</f>
        <v>20</v>
      </c>
      <c r="Q11">
        <v>1</v>
      </c>
    </row>
    <row r="12" spans="1:14" ht="12.75">
      <c r="A12" s="64"/>
      <c r="B12" t="s">
        <v>128</v>
      </c>
      <c r="C12">
        <v>13</v>
      </c>
      <c r="D12" s="24">
        <f t="shared" si="0"/>
        <v>20</v>
      </c>
      <c r="E12">
        <v>1</v>
      </c>
      <c r="F12" s="24">
        <f t="shared" si="1"/>
        <v>7.6923076923076925</v>
      </c>
      <c r="G12">
        <v>9</v>
      </c>
      <c r="H12" s="24">
        <f t="shared" si="2"/>
        <v>69.23076923076923</v>
      </c>
      <c r="I12">
        <v>3</v>
      </c>
      <c r="J12" s="24">
        <f t="shared" si="3"/>
        <v>23.076923076923077</v>
      </c>
      <c r="K12" s="28">
        <v>1</v>
      </c>
      <c r="L12" s="28">
        <f t="shared" si="4"/>
        <v>33.33333333333333</v>
      </c>
      <c r="M12" s="28">
        <v>1</v>
      </c>
      <c r="N12">
        <f>M12/K12*100</f>
        <v>100</v>
      </c>
    </row>
    <row r="13" spans="1:13" ht="12.75">
      <c r="A13" s="64"/>
      <c r="B13" t="s">
        <v>129</v>
      </c>
      <c r="C13">
        <v>25</v>
      </c>
      <c r="D13" s="24">
        <f t="shared" si="0"/>
        <v>38.46153846153847</v>
      </c>
      <c r="E13">
        <v>2</v>
      </c>
      <c r="F13" s="24">
        <f t="shared" si="1"/>
        <v>8</v>
      </c>
      <c r="G13">
        <v>8</v>
      </c>
      <c r="H13" s="24">
        <f t="shared" si="2"/>
        <v>32</v>
      </c>
      <c r="I13">
        <v>2</v>
      </c>
      <c r="J13" s="24">
        <f t="shared" si="3"/>
        <v>8</v>
      </c>
      <c r="K13" s="28"/>
      <c r="L13" s="28">
        <f t="shared" si="4"/>
        <v>0</v>
      </c>
      <c r="M13" s="28"/>
    </row>
    <row r="14" spans="1:14" ht="12.75">
      <c r="A14" s="64"/>
      <c r="B14" t="s">
        <v>130</v>
      </c>
      <c r="C14">
        <v>19</v>
      </c>
      <c r="D14" s="24">
        <f t="shared" si="0"/>
        <v>29.230769230769234</v>
      </c>
      <c r="E14">
        <v>2</v>
      </c>
      <c r="F14" s="24">
        <f t="shared" si="1"/>
        <v>10.526315789473683</v>
      </c>
      <c r="G14">
        <v>4</v>
      </c>
      <c r="H14" s="24">
        <f t="shared" si="2"/>
        <v>21.052631578947366</v>
      </c>
      <c r="I14">
        <v>3</v>
      </c>
      <c r="J14" s="24">
        <f t="shared" si="3"/>
        <v>15.789473684210526</v>
      </c>
      <c r="K14" s="28">
        <v>1</v>
      </c>
      <c r="L14" s="28">
        <f t="shared" si="4"/>
        <v>33.33333333333333</v>
      </c>
      <c r="M14" s="28">
        <v>1</v>
      </c>
      <c r="N14">
        <f>M14/K14*100</f>
        <v>100</v>
      </c>
    </row>
    <row r="15" spans="1:14" ht="12.75">
      <c r="A15" s="64"/>
      <c r="B15" t="s">
        <v>131</v>
      </c>
      <c r="C15">
        <v>10</v>
      </c>
      <c r="D15" s="24">
        <f t="shared" si="0"/>
        <v>15.384615384615385</v>
      </c>
      <c r="E15">
        <v>1</v>
      </c>
      <c r="F15" s="24">
        <f t="shared" si="1"/>
        <v>10</v>
      </c>
      <c r="G15">
        <v>4</v>
      </c>
      <c r="H15" s="24">
        <f t="shared" si="2"/>
        <v>40</v>
      </c>
      <c r="I15">
        <v>4</v>
      </c>
      <c r="J15" s="24">
        <f t="shared" si="3"/>
        <v>40</v>
      </c>
      <c r="K15" s="28">
        <v>2</v>
      </c>
      <c r="L15" s="28">
        <f t="shared" si="4"/>
        <v>50</v>
      </c>
      <c r="M15" s="28">
        <v>1</v>
      </c>
      <c r="N15">
        <f>M15/K15*100</f>
        <v>50</v>
      </c>
    </row>
    <row r="16" spans="1:14" ht="12.75">
      <c r="A16" s="64"/>
      <c r="B16" t="s">
        <v>132</v>
      </c>
      <c r="C16">
        <v>8</v>
      </c>
      <c r="D16" s="24">
        <f t="shared" si="0"/>
        <v>12.307692307692308</v>
      </c>
      <c r="E16">
        <v>2</v>
      </c>
      <c r="F16" s="24">
        <f t="shared" si="1"/>
        <v>25</v>
      </c>
      <c r="G16">
        <v>2</v>
      </c>
      <c r="H16" s="24">
        <f t="shared" si="2"/>
        <v>25</v>
      </c>
      <c r="I16">
        <v>4</v>
      </c>
      <c r="J16" s="24">
        <f t="shared" si="3"/>
        <v>50</v>
      </c>
      <c r="K16" s="28">
        <v>2</v>
      </c>
      <c r="L16" s="28">
        <f t="shared" si="4"/>
        <v>50</v>
      </c>
      <c r="M16" s="28"/>
      <c r="N16">
        <f>M16/K16*100</f>
        <v>0</v>
      </c>
    </row>
    <row r="17" spans="1:13" ht="12.75">
      <c r="A17" s="64"/>
      <c r="B17" t="s">
        <v>133</v>
      </c>
      <c r="C17">
        <v>6</v>
      </c>
      <c r="D17" s="24">
        <f t="shared" si="0"/>
        <v>9.230769230769232</v>
      </c>
      <c r="E17">
        <v>3</v>
      </c>
      <c r="F17" s="24">
        <f t="shared" si="1"/>
        <v>50</v>
      </c>
      <c r="G17">
        <v>2</v>
      </c>
      <c r="H17" s="24">
        <f t="shared" si="2"/>
        <v>33.33333333333333</v>
      </c>
      <c r="I17">
        <v>4</v>
      </c>
      <c r="J17" s="24">
        <f t="shared" si="3"/>
        <v>66.66666666666666</v>
      </c>
      <c r="K17" s="28"/>
      <c r="L17" s="28">
        <f t="shared" si="4"/>
        <v>0</v>
      </c>
      <c r="M17" s="28"/>
    </row>
    <row r="18" spans="1:12" ht="12.75">
      <c r="A18" s="64"/>
      <c r="B18" t="s">
        <v>134</v>
      </c>
      <c r="C18">
        <v>5</v>
      </c>
      <c r="D18" s="24">
        <f t="shared" si="0"/>
        <v>7.6923076923076925</v>
      </c>
      <c r="E18">
        <v>1</v>
      </c>
      <c r="F18" s="24">
        <f t="shared" si="1"/>
        <v>20</v>
      </c>
      <c r="G18">
        <v>1</v>
      </c>
      <c r="H18" s="24">
        <f t="shared" si="2"/>
        <v>20</v>
      </c>
      <c r="I18">
        <v>2</v>
      </c>
      <c r="J18" s="24">
        <f t="shared" si="3"/>
        <v>40</v>
      </c>
      <c r="L18">
        <f t="shared" si="4"/>
        <v>0</v>
      </c>
    </row>
    <row r="19" spans="1:14" ht="12.75">
      <c r="A19" t="s">
        <v>135</v>
      </c>
      <c r="B19" t="s">
        <v>120</v>
      </c>
      <c r="C19">
        <v>13</v>
      </c>
      <c r="D19" s="24">
        <f>C19/65*100</f>
        <v>20</v>
      </c>
      <c r="E19">
        <v>4</v>
      </c>
      <c r="F19" s="24">
        <f t="shared" si="1"/>
        <v>30.76923076923077</v>
      </c>
      <c r="G19">
        <v>0</v>
      </c>
      <c r="H19" s="24">
        <f t="shared" si="2"/>
        <v>0</v>
      </c>
      <c r="I19">
        <v>2</v>
      </c>
      <c r="J19" s="24">
        <f t="shared" si="3"/>
        <v>15.384615384615385</v>
      </c>
      <c r="K19" s="21">
        <v>16</v>
      </c>
      <c r="L19">
        <f t="shared" si="4"/>
        <v>800</v>
      </c>
      <c r="M19" s="21">
        <v>7</v>
      </c>
      <c r="N19">
        <f>M19/K19*100</f>
        <v>43.75</v>
      </c>
    </row>
    <row r="20" spans="2:14" ht="12.75">
      <c r="B20" t="s">
        <v>121</v>
      </c>
      <c r="C20">
        <v>17</v>
      </c>
      <c r="D20" s="24">
        <f aca="true" t="shared" si="5" ref="D20:D65">C20/65*100</f>
        <v>26.153846153846157</v>
      </c>
      <c r="E20">
        <v>5</v>
      </c>
      <c r="F20" s="24">
        <f t="shared" si="1"/>
        <v>29.411764705882355</v>
      </c>
      <c r="G20">
        <v>6</v>
      </c>
      <c r="H20" s="24">
        <f t="shared" si="2"/>
        <v>35.294117647058826</v>
      </c>
      <c r="I20">
        <v>2</v>
      </c>
      <c r="J20" s="24">
        <f t="shared" si="3"/>
        <v>11.76470588235294</v>
      </c>
      <c r="K20" s="21">
        <v>1</v>
      </c>
      <c r="L20">
        <f t="shared" si="4"/>
        <v>50</v>
      </c>
      <c r="M20" s="21">
        <v>1</v>
      </c>
      <c r="N20">
        <f>M20/K20*100</f>
        <v>100</v>
      </c>
    </row>
    <row r="21" spans="2:14" ht="12.75">
      <c r="B21" t="s">
        <v>122</v>
      </c>
      <c r="C21">
        <v>14</v>
      </c>
      <c r="D21" s="24">
        <f t="shared" si="5"/>
        <v>21.53846153846154</v>
      </c>
      <c r="E21">
        <v>6</v>
      </c>
      <c r="F21" s="24">
        <f t="shared" si="1"/>
        <v>42.857142857142854</v>
      </c>
      <c r="G21">
        <v>4</v>
      </c>
      <c r="H21" s="24">
        <f t="shared" si="2"/>
        <v>28.57142857142857</v>
      </c>
      <c r="I21">
        <v>5</v>
      </c>
      <c r="J21" s="24">
        <f t="shared" si="3"/>
        <v>35.714285714285715</v>
      </c>
      <c r="K21" s="21">
        <v>1</v>
      </c>
      <c r="L21">
        <f t="shared" si="4"/>
        <v>20</v>
      </c>
      <c r="M21" s="21">
        <v>0</v>
      </c>
      <c r="N21">
        <f>M21/K21*100</f>
        <v>0</v>
      </c>
    </row>
    <row r="22" spans="2:13" ht="12.75">
      <c r="B22" t="s">
        <v>123</v>
      </c>
      <c r="C22">
        <v>12</v>
      </c>
      <c r="D22" s="24">
        <f t="shared" si="5"/>
        <v>18.461538461538463</v>
      </c>
      <c r="E22">
        <v>5</v>
      </c>
      <c r="F22" s="24">
        <f t="shared" si="1"/>
        <v>41.66666666666667</v>
      </c>
      <c r="G22">
        <v>3</v>
      </c>
      <c r="H22" s="24">
        <f t="shared" si="2"/>
        <v>25</v>
      </c>
      <c r="I22">
        <v>4</v>
      </c>
      <c r="J22" s="24">
        <f t="shared" si="3"/>
        <v>33.33333333333333</v>
      </c>
      <c r="K22" s="21">
        <v>0</v>
      </c>
      <c r="L22">
        <f t="shared" si="4"/>
        <v>0</v>
      </c>
      <c r="M22" s="21">
        <v>0</v>
      </c>
    </row>
    <row r="23" spans="2:13" ht="12.75">
      <c r="B23" t="s">
        <v>124</v>
      </c>
      <c r="C23">
        <v>17</v>
      </c>
      <c r="D23" s="24">
        <f t="shared" si="5"/>
        <v>26.153846153846157</v>
      </c>
      <c r="E23">
        <v>3</v>
      </c>
      <c r="F23" s="24">
        <f t="shared" si="1"/>
        <v>17.647058823529413</v>
      </c>
      <c r="G23">
        <v>4</v>
      </c>
      <c r="H23" s="24">
        <f t="shared" si="2"/>
        <v>23.52941176470588</v>
      </c>
      <c r="I23">
        <v>2</v>
      </c>
      <c r="J23" s="24">
        <f t="shared" si="3"/>
        <v>11.76470588235294</v>
      </c>
      <c r="K23" s="21">
        <v>0</v>
      </c>
      <c r="L23">
        <f t="shared" si="4"/>
        <v>0</v>
      </c>
      <c r="M23" s="21">
        <v>0</v>
      </c>
    </row>
    <row r="24" spans="2:14" ht="12.75">
      <c r="B24" t="s">
        <v>125</v>
      </c>
      <c r="C24">
        <v>51</v>
      </c>
      <c r="D24" s="24">
        <f t="shared" si="5"/>
        <v>78.46153846153847</v>
      </c>
      <c r="E24">
        <v>13</v>
      </c>
      <c r="F24" s="24">
        <f t="shared" si="1"/>
        <v>25.49019607843137</v>
      </c>
      <c r="G24">
        <v>18</v>
      </c>
      <c r="H24" s="24">
        <f t="shared" si="2"/>
        <v>35.294117647058826</v>
      </c>
      <c r="I24">
        <v>12</v>
      </c>
      <c r="J24" s="24">
        <f t="shared" si="3"/>
        <v>23.52941176470588</v>
      </c>
      <c r="K24" s="21">
        <v>2</v>
      </c>
      <c r="L24">
        <f t="shared" si="4"/>
        <v>16.666666666666664</v>
      </c>
      <c r="M24" s="21">
        <v>5</v>
      </c>
      <c r="N24">
        <f>M24/K24*100</f>
        <v>250</v>
      </c>
    </row>
    <row r="25" spans="2:14" ht="12.75">
      <c r="B25" t="s">
        <v>126</v>
      </c>
      <c r="C25">
        <v>29</v>
      </c>
      <c r="D25" s="24">
        <f t="shared" si="5"/>
        <v>44.61538461538462</v>
      </c>
      <c r="E25">
        <v>5</v>
      </c>
      <c r="F25" s="24">
        <f t="shared" si="1"/>
        <v>17.24137931034483</v>
      </c>
      <c r="G25">
        <v>5</v>
      </c>
      <c r="H25" s="24">
        <f t="shared" si="2"/>
        <v>17.24137931034483</v>
      </c>
      <c r="I25">
        <v>2</v>
      </c>
      <c r="J25" s="24">
        <f t="shared" si="3"/>
        <v>6.896551724137931</v>
      </c>
      <c r="K25" s="21">
        <v>1</v>
      </c>
      <c r="L25">
        <f t="shared" si="4"/>
        <v>50</v>
      </c>
      <c r="M25" s="21">
        <v>1</v>
      </c>
      <c r="N25">
        <f>M25/K25*100</f>
        <v>100</v>
      </c>
    </row>
    <row r="26" spans="2:14" ht="12.75">
      <c r="B26" t="s">
        <v>127</v>
      </c>
      <c r="C26">
        <v>17</v>
      </c>
      <c r="D26" s="24">
        <f t="shared" si="5"/>
        <v>26.153846153846157</v>
      </c>
      <c r="E26">
        <v>6</v>
      </c>
      <c r="F26" s="24">
        <f t="shared" si="1"/>
        <v>35.294117647058826</v>
      </c>
      <c r="G26">
        <v>6</v>
      </c>
      <c r="H26" s="24">
        <f t="shared" si="2"/>
        <v>35.294117647058826</v>
      </c>
      <c r="I26">
        <v>4</v>
      </c>
      <c r="J26" s="24">
        <f t="shared" si="3"/>
        <v>23.52941176470588</v>
      </c>
      <c r="K26" s="21">
        <v>1</v>
      </c>
      <c r="L26">
        <f t="shared" si="4"/>
        <v>25</v>
      </c>
      <c r="M26" s="21">
        <v>2</v>
      </c>
      <c r="N26">
        <f>M26/K26*100</f>
        <v>200</v>
      </c>
    </row>
    <row r="27" spans="2:13" ht="12.75">
      <c r="B27" t="s">
        <v>128</v>
      </c>
      <c r="C27">
        <v>6</v>
      </c>
      <c r="D27" s="24">
        <f t="shared" si="5"/>
        <v>9.230769230769232</v>
      </c>
      <c r="E27">
        <v>3</v>
      </c>
      <c r="F27" s="24">
        <f t="shared" si="1"/>
        <v>50</v>
      </c>
      <c r="G27">
        <v>1</v>
      </c>
      <c r="H27" s="24">
        <f t="shared" si="2"/>
        <v>16.666666666666664</v>
      </c>
      <c r="I27">
        <v>2</v>
      </c>
      <c r="J27" s="24">
        <f t="shared" si="3"/>
        <v>33.33333333333333</v>
      </c>
      <c r="K27" s="21">
        <v>0</v>
      </c>
      <c r="L27">
        <f t="shared" si="4"/>
        <v>0</v>
      </c>
      <c r="M27" s="21">
        <v>0</v>
      </c>
    </row>
    <row r="28" spans="2:13" ht="12.75">
      <c r="B28" t="s">
        <v>129</v>
      </c>
      <c r="C28">
        <v>24</v>
      </c>
      <c r="D28" s="24">
        <f t="shared" si="5"/>
        <v>36.92307692307693</v>
      </c>
      <c r="E28">
        <v>7</v>
      </c>
      <c r="F28" s="24">
        <f t="shared" si="1"/>
        <v>29.166666666666668</v>
      </c>
      <c r="G28">
        <v>9</v>
      </c>
      <c r="H28" s="24">
        <f t="shared" si="2"/>
        <v>37.5</v>
      </c>
      <c r="I28">
        <v>2</v>
      </c>
      <c r="J28" s="24">
        <f t="shared" si="3"/>
        <v>8.333333333333332</v>
      </c>
      <c r="K28" s="21">
        <v>0</v>
      </c>
      <c r="L28">
        <f t="shared" si="4"/>
        <v>0</v>
      </c>
      <c r="M28" s="21">
        <v>0</v>
      </c>
    </row>
    <row r="29" spans="2:14" ht="12.75">
      <c r="B29" t="s">
        <v>130</v>
      </c>
      <c r="C29">
        <v>13</v>
      </c>
      <c r="D29" s="24">
        <f t="shared" si="5"/>
        <v>20</v>
      </c>
      <c r="E29">
        <v>4</v>
      </c>
      <c r="F29" s="24">
        <f t="shared" si="1"/>
        <v>30.76923076923077</v>
      </c>
      <c r="G29">
        <v>6</v>
      </c>
      <c r="H29" s="24">
        <f t="shared" si="2"/>
        <v>46.15384615384615</v>
      </c>
      <c r="I29">
        <v>2</v>
      </c>
      <c r="J29" s="24">
        <f t="shared" si="3"/>
        <v>15.384615384615385</v>
      </c>
      <c r="K29" s="21">
        <v>1</v>
      </c>
      <c r="L29">
        <f t="shared" si="4"/>
        <v>50</v>
      </c>
      <c r="M29" s="21">
        <v>0</v>
      </c>
      <c r="N29">
        <f>M29/K29*100</f>
        <v>0</v>
      </c>
    </row>
    <row r="30" spans="2:14" ht="12.75">
      <c r="B30" t="s">
        <v>131</v>
      </c>
      <c r="C30">
        <v>15</v>
      </c>
      <c r="D30" s="24">
        <f t="shared" si="5"/>
        <v>23.076923076923077</v>
      </c>
      <c r="E30">
        <v>2</v>
      </c>
      <c r="F30" s="24">
        <f t="shared" si="1"/>
        <v>13.333333333333334</v>
      </c>
      <c r="G30">
        <v>6</v>
      </c>
      <c r="H30" s="24">
        <f t="shared" si="2"/>
        <v>40</v>
      </c>
      <c r="I30">
        <v>4</v>
      </c>
      <c r="J30" s="24">
        <f t="shared" si="3"/>
        <v>26.666666666666668</v>
      </c>
      <c r="K30" s="21">
        <v>2</v>
      </c>
      <c r="L30">
        <f t="shared" si="4"/>
        <v>50</v>
      </c>
      <c r="M30" s="21">
        <v>1</v>
      </c>
      <c r="N30">
        <f>M30/K30*100</f>
        <v>50</v>
      </c>
    </row>
    <row r="31" spans="2:13" ht="12.75">
      <c r="B31" t="s">
        <v>132</v>
      </c>
      <c r="C31">
        <v>10</v>
      </c>
      <c r="D31" s="24">
        <f t="shared" si="5"/>
        <v>15.384615384615385</v>
      </c>
      <c r="E31">
        <v>2</v>
      </c>
      <c r="F31" s="24">
        <f t="shared" si="1"/>
        <v>20</v>
      </c>
      <c r="G31">
        <v>5</v>
      </c>
      <c r="H31" s="24">
        <f t="shared" si="2"/>
        <v>50</v>
      </c>
      <c r="I31">
        <v>2</v>
      </c>
      <c r="J31" s="24">
        <f t="shared" si="3"/>
        <v>20</v>
      </c>
      <c r="K31" s="21">
        <v>0</v>
      </c>
      <c r="L31">
        <f t="shared" si="4"/>
        <v>0</v>
      </c>
      <c r="M31" s="21">
        <v>0</v>
      </c>
    </row>
    <row r="32" spans="2:13" ht="12.75">
      <c r="B32" t="s">
        <v>133</v>
      </c>
      <c r="C32">
        <v>14</v>
      </c>
      <c r="D32" s="24">
        <f t="shared" si="5"/>
        <v>21.53846153846154</v>
      </c>
      <c r="E32">
        <v>3</v>
      </c>
      <c r="F32" s="24">
        <f t="shared" si="1"/>
        <v>21.428571428571427</v>
      </c>
      <c r="G32">
        <v>5</v>
      </c>
      <c r="H32" s="24">
        <f t="shared" si="2"/>
        <v>35.714285714285715</v>
      </c>
      <c r="I32">
        <v>0</v>
      </c>
      <c r="J32" s="24">
        <f t="shared" si="3"/>
        <v>0</v>
      </c>
      <c r="K32" s="21">
        <v>0</v>
      </c>
      <c r="M32" s="21">
        <v>0</v>
      </c>
    </row>
    <row r="33" spans="2:13" ht="12.75">
      <c r="B33" t="s">
        <v>134</v>
      </c>
      <c r="C33">
        <v>6</v>
      </c>
      <c r="D33" s="24">
        <f t="shared" si="5"/>
        <v>9.230769230769232</v>
      </c>
      <c r="E33">
        <v>2</v>
      </c>
      <c r="F33" s="24">
        <f t="shared" si="1"/>
        <v>33.33333333333333</v>
      </c>
      <c r="G33">
        <v>0</v>
      </c>
      <c r="H33" s="24">
        <f t="shared" si="2"/>
        <v>0</v>
      </c>
      <c r="I33">
        <v>1</v>
      </c>
      <c r="J33" s="24">
        <f t="shared" si="3"/>
        <v>16.666666666666664</v>
      </c>
      <c r="K33" s="21">
        <v>0</v>
      </c>
      <c r="L33">
        <f t="shared" si="4"/>
        <v>0</v>
      </c>
      <c r="M33" s="21">
        <v>0</v>
      </c>
    </row>
    <row r="34" spans="4:14" ht="12.75">
      <c r="D34" s="24">
        <f t="shared" si="5"/>
        <v>0</v>
      </c>
      <c r="F34" s="24"/>
      <c r="H34" s="24"/>
      <c r="J34" s="24" t="e">
        <f t="shared" si="3"/>
        <v>#DIV/0!</v>
      </c>
      <c r="K34">
        <v>7</v>
      </c>
      <c r="M34">
        <v>11</v>
      </c>
      <c r="N34">
        <f>M34/K34*100</f>
        <v>157.14285714285714</v>
      </c>
    </row>
    <row r="35" spans="1:10" ht="12.75">
      <c r="A35" t="s">
        <v>136</v>
      </c>
      <c r="B35" t="s">
        <v>120</v>
      </c>
      <c r="C35">
        <v>9</v>
      </c>
      <c r="D35" s="24">
        <f t="shared" si="5"/>
        <v>13.846153846153847</v>
      </c>
      <c r="E35">
        <v>4</v>
      </c>
      <c r="F35" s="24">
        <f t="shared" si="1"/>
        <v>44.44444444444444</v>
      </c>
      <c r="G35">
        <v>5</v>
      </c>
      <c r="H35" s="24">
        <f t="shared" si="2"/>
        <v>55.55555555555556</v>
      </c>
      <c r="I35">
        <v>0</v>
      </c>
      <c r="J35" s="24">
        <f t="shared" si="3"/>
        <v>0</v>
      </c>
    </row>
    <row r="36" spans="2:12" ht="12.75">
      <c r="B36" t="s">
        <v>121</v>
      </c>
      <c r="C36">
        <v>42</v>
      </c>
      <c r="D36" s="24">
        <f t="shared" si="5"/>
        <v>64.61538461538461</v>
      </c>
      <c r="E36">
        <v>6</v>
      </c>
      <c r="F36" s="24">
        <f t="shared" si="1"/>
        <v>14.285714285714285</v>
      </c>
      <c r="G36">
        <v>7</v>
      </c>
      <c r="H36" s="24">
        <f t="shared" si="2"/>
        <v>16.666666666666664</v>
      </c>
      <c r="I36">
        <v>3</v>
      </c>
      <c r="J36" s="24">
        <f t="shared" si="3"/>
        <v>7.142857142857142</v>
      </c>
      <c r="L36">
        <f t="shared" si="4"/>
        <v>0</v>
      </c>
    </row>
    <row r="37" spans="2:12" ht="12.75">
      <c r="B37" t="s">
        <v>122</v>
      </c>
      <c r="C37">
        <v>22</v>
      </c>
      <c r="D37" s="24">
        <f t="shared" si="5"/>
        <v>33.84615384615385</v>
      </c>
      <c r="E37">
        <v>5</v>
      </c>
      <c r="F37" s="24">
        <f t="shared" si="1"/>
        <v>22.727272727272727</v>
      </c>
      <c r="G37">
        <v>6</v>
      </c>
      <c r="H37" s="24">
        <f t="shared" si="2"/>
        <v>27.27272727272727</v>
      </c>
      <c r="I37">
        <v>3</v>
      </c>
      <c r="J37" s="24">
        <f t="shared" si="3"/>
        <v>13.636363636363635</v>
      </c>
      <c r="L37">
        <f t="shared" si="4"/>
        <v>0</v>
      </c>
    </row>
    <row r="38" spans="2:12" ht="12.75">
      <c r="B38" t="s">
        <v>123</v>
      </c>
      <c r="C38">
        <v>9</v>
      </c>
      <c r="D38" s="24">
        <f t="shared" si="5"/>
        <v>13.846153846153847</v>
      </c>
      <c r="E38">
        <v>3</v>
      </c>
      <c r="F38" s="24">
        <f t="shared" si="1"/>
        <v>33.33333333333333</v>
      </c>
      <c r="G38">
        <v>2</v>
      </c>
      <c r="H38" s="24">
        <f t="shared" si="2"/>
        <v>22.22222222222222</v>
      </c>
      <c r="I38">
        <v>1</v>
      </c>
      <c r="J38" s="24">
        <f t="shared" si="3"/>
        <v>11.11111111111111</v>
      </c>
      <c r="L38">
        <f t="shared" si="4"/>
        <v>0</v>
      </c>
    </row>
    <row r="39" spans="2:12" ht="12.75">
      <c r="B39" t="s">
        <v>124</v>
      </c>
      <c r="C39">
        <v>12</v>
      </c>
      <c r="D39" s="24">
        <f t="shared" si="5"/>
        <v>18.461538461538463</v>
      </c>
      <c r="E39">
        <v>4</v>
      </c>
      <c r="F39" s="24">
        <f t="shared" si="1"/>
        <v>33.33333333333333</v>
      </c>
      <c r="G39">
        <v>4</v>
      </c>
      <c r="H39" s="24">
        <f t="shared" si="2"/>
        <v>33.33333333333333</v>
      </c>
      <c r="I39">
        <v>2</v>
      </c>
      <c r="J39" s="24">
        <f t="shared" si="3"/>
        <v>16.666666666666664</v>
      </c>
      <c r="L39">
        <f t="shared" si="4"/>
        <v>0</v>
      </c>
    </row>
    <row r="40" spans="2:20" ht="12.75">
      <c r="B40" t="s">
        <v>125</v>
      </c>
      <c r="C40">
        <v>43</v>
      </c>
      <c r="D40" s="24">
        <f t="shared" si="5"/>
        <v>66.15384615384615</v>
      </c>
      <c r="E40">
        <v>12</v>
      </c>
      <c r="F40" s="24">
        <f t="shared" si="1"/>
        <v>27.906976744186046</v>
      </c>
      <c r="G40">
        <v>16</v>
      </c>
      <c r="H40" s="24">
        <f t="shared" si="2"/>
        <v>37.2093023255814</v>
      </c>
      <c r="I40">
        <v>11</v>
      </c>
      <c r="J40" s="24">
        <f t="shared" si="3"/>
        <v>25.581395348837212</v>
      </c>
      <c r="L40">
        <f t="shared" si="4"/>
        <v>0</v>
      </c>
      <c r="O40">
        <v>4</v>
      </c>
      <c r="S40">
        <v>3</v>
      </c>
      <c r="T40">
        <v>75</v>
      </c>
    </row>
    <row r="41" spans="2:12" ht="12.75">
      <c r="B41" t="s">
        <v>126</v>
      </c>
      <c r="D41" s="24">
        <f t="shared" si="5"/>
        <v>0</v>
      </c>
      <c r="E41">
        <v>2</v>
      </c>
      <c r="F41" s="24" t="e">
        <f t="shared" si="1"/>
        <v>#DIV/0!</v>
      </c>
      <c r="G41">
        <v>5</v>
      </c>
      <c r="H41" s="24" t="e">
        <f t="shared" si="2"/>
        <v>#DIV/0!</v>
      </c>
      <c r="I41">
        <v>1</v>
      </c>
      <c r="J41" s="24" t="e">
        <f t="shared" si="3"/>
        <v>#DIV/0!</v>
      </c>
      <c r="L41">
        <f t="shared" si="4"/>
        <v>0</v>
      </c>
    </row>
    <row r="42" spans="2:12" ht="12.75">
      <c r="B42" t="s">
        <v>127</v>
      </c>
      <c r="C42">
        <v>15</v>
      </c>
      <c r="D42" s="24">
        <f t="shared" si="5"/>
        <v>23.076923076923077</v>
      </c>
      <c r="E42">
        <v>9</v>
      </c>
      <c r="F42" s="24">
        <f t="shared" si="1"/>
        <v>60</v>
      </c>
      <c r="G42">
        <v>5</v>
      </c>
      <c r="H42" s="24">
        <f t="shared" si="2"/>
        <v>33.33333333333333</v>
      </c>
      <c r="I42">
        <v>4</v>
      </c>
      <c r="J42" s="24">
        <f t="shared" si="3"/>
        <v>26.666666666666668</v>
      </c>
      <c r="L42">
        <f t="shared" si="4"/>
        <v>0</v>
      </c>
    </row>
    <row r="43" spans="2:12" ht="12.75">
      <c r="B43" t="s">
        <v>128</v>
      </c>
      <c r="C43">
        <v>17</v>
      </c>
      <c r="D43" s="24">
        <f t="shared" si="5"/>
        <v>26.153846153846157</v>
      </c>
      <c r="E43">
        <v>3</v>
      </c>
      <c r="F43" s="24">
        <f t="shared" si="1"/>
        <v>17.647058823529413</v>
      </c>
      <c r="G43">
        <v>7</v>
      </c>
      <c r="H43" s="24">
        <f t="shared" si="2"/>
        <v>41.17647058823529</v>
      </c>
      <c r="I43">
        <v>2</v>
      </c>
      <c r="J43" s="24">
        <f t="shared" si="3"/>
        <v>11.76470588235294</v>
      </c>
      <c r="L43">
        <f t="shared" si="4"/>
        <v>0</v>
      </c>
    </row>
    <row r="44" spans="2:12" ht="12.75">
      <c r="B44" t="s">
        <v>129</v>
      </c>
      <c r="C44">
        <v>19</v>
      </c>
      <c r="D44" s="24">
        <f t="shared" si="5"/>
        <v>29.230769230769234</v>
      </c>
      <c r="E44">
        <v>1</v>
      </c>
      <c r="F44" s="24">
        <f t="shared" si="1"/>
        <v>5.263157894736842</v>
      </c>
      <c r="G44">
        <v>2</v>
      </c>
      <c r="H44" s="24">
        <f t="shared" si="2"/>
        <v>10.526315789473683</v>
      </c>
      <c r="I44">
        <v>0</v>
      </c>
      <c r="J44" s="24">
        <f t="shared" si="3"/>
        <v>0</v>
      </c>
      <c r="L44" t="e">
        <f t="shared" si="4"/>
        <v>#DIV/0!</v>
      </c>
    </row>
    <row r="45" spans="2:12" ht="12.75">
      <c r="B45" t="s">
        <v>130</v>
      </c>
      <c r="C45">
        <v>13</v>
      </c>
      <c r="D45" s="24">
        <f t="shared" si="5"/>
        <v>20</v>
      </c>
      <c r="E45">
        <v>2</v>
      </c>
      <c r="F45" s="24">
        <f t="shared" si="1"/>
        <v>15.384615384615385</v>
      </c>
      <c r="G45">
        <v>4</v>
      </c>
      <c r="H45" s="24">
        <f t="shared" si="2"/>
        <v>30.76923076923077</v>
      </c>
      <c r="I45">
        <v>2</v>
      </c>
      <c r="J45" s="24">
        <f t="shared" si="3"/>
        <v>15.384615384615385</v>
      </c>
      <c r="L45">
        <f t="shared" si="4"/>
        <v>0</v>
      </c>
    </row>
    <row r="46" spans="2:12" ht="12.75">
      <c r="B46" t="s">
        <v>131</v>
      </c>
      <c r="C46">
        <v>32</v>
      </c>
      <c r="D46" s="24">
        <f t="shared" si="5"/>
        <v>49.23076923076923</v>
      </c>
      <c r="E46">
        <v>3</v>
      </c>
      <c r="F46" s="24">
        <f t="shared" si="1"/>
        <v>9.375</v>
      </c>
      <c r="G46">
        <v>12</v>
      </c>
      <c r="H46" s="24">
        <f t="shared" si="2"/>
        <v>37.5</v>
      </c>
      <c r="I46">
        <v>4</v>
      </c>
      <c r="J46" s="24">
        <f t="shared" si="3"/>
        <v>12.5</v>
      </c>
      <c r="L46">
        <f t="shared" si="4"/>
        <v>0</v>
      </c>
    </row>
    <row r="47" spans="2:12" ht="12.75">
      <c r="B47" t="s">
        <v>132</v>
      </c>
      <c r="C47">
        <v>7</v>
      </c>
      <c r="D47" s="24">
        <f t="shared" si="5"/>
        <v>10.76923076923077</v>
      </c>
      <c r="E47">
        <v>1</v>
      </c>
      <c r="F47" s="24">
        <f t="shared" si="1"/>
        <v>14.285714285714285</v>
      </c>
      <c r="G47">
        <v>6</v>
      </c>
      <c r="H47" s="24">
        <f t="shared" si="2"/>
        <v>85.71428571428571</v>
      </c>
      <c r="I47">
        <v>2</v>
      </c>
      <c r="J47" s="24">
        <f t="shared" si="3"/>
        <v>28.57142857142857</v>
      </c>
      <c r="L47">
        <f t="shared" si="4"/>
        <v>0</v>
      </c>
    </row>
    <row r="48" spans="2:12" ht="12.75">
      <c r="B48" t="s">
        <v>133</v>
      </c>
      <c r="C48">
        <v>10</v>
      </c>
      <c r="D48" s="24">
        <f t="shared" si="5"/>
        <v>15.384615384615385</v>
      </c>
      <c r="E48">
        <v>3</v>
      </c>
      <c r="F48" s="24">
        <f t="shared" si="1"/>
        <v>30</v>
      </c>
      <c r="G48">
        <v>8</v>
      </c>
      <c r="H48" s="24">
        <f t="shared" si="2"/>
        <v>80</v>
      </c>
      <c r="I48">
        <v>2</v>
      </c>
      <c r="J48" s="24">
        <f t="shared" si="3"/>
        <v>20</v>
      </c>
      <c r="L48">
        <f t="shared" si="4"/>
        <v>0</v>
      </c>
    </row>
    <row r="49" spans="2:10" ht="12.75">
      <c r="B49" t="s">
        <v>134</v>
      </c>
      <c r="C49">
        <v>11</v>
      </c>
      <c r="D49" s="24">
        <f t="shared" si="5"/>
        <v>16.923076923076923</v>
      </c>
      <c r="E49">
        <v>1</v>
      </c>
      <c r="F49" s="24">
        <f t="shared" si="1"/>
        <v>9.090909090909092</v>
      </c>
      <c r="G49">
        <v>3</v>
      </c>
      <c r="H49" s="24">
        <f t="shared" si="2"/>
        <v>27.27272727272727</v>
      </c>
      <c r="I49">
        <v>0</v>
      </c>
      <c r="J49" s="24">
        <f t="shared" si="3"/>
        <v>0</v>
      </c>
    </row>
    <row r="50" spans="4:14" ht="12.75">
      <c r="D50" s="24"/>
      <c r="F50" s="24"/>
      <c r="H50" s="24"/>
      <c r="J50" s="24" t="e">
        <f t="shared" si="3"/>
        <v>#DIV/0!</v>
      </c>
      <c r="K50">
        <v>6</v>
      </c>
      <c r="M50">
        <v>7</v>
      </c>
      <c r="N50">
        <f>M50/K50*100</f>
        <v>116.66666666666667</v>
      </c>
    </row>
    <row r="51" spans="1:10" ht="12.75">
      <c r="A51" t="s">
        <v>139</v>
      </c>
      <c r="B51" t="s">
        <v>120</v>
      </c>
      <c r="C51">
        <v>18</v>
      </c>
      <c r="D51" s="24">
        <f t="shared" si="5"/>
        <v>27.692307692307693</v>
      </c>
      <c r="E51">
        <v>2</v>
      </c>
      <c r="F51" s="24">
        <f t="shared" si="1"/>
        <v>11.11111111111111</v>
      </c>
      <c r="G51">
        <v>3</v>
      </c>
      <c r="H51" s="24">
        <f t="shared" si="2"/>
        <v>16.666666666666664</v>
      </c>
      <c r="J51" s="24">
        <f t="shared" si="3"/>
        <v>0</v>
      </c>
    </row>
    <row r="52" spans="2:16" ht="12.75">
      <c r="B52" t="s">
        <v>121</v>
      </c>
      <c r="C52">
        <v>41</v>
      </c>
      <c r="D52" s="24">
        <f t="shared" si="5"/>
        <v>63.07692307692307</v>
      </c>
      <c r="E52">
        <v>6</v>
      </c>
      <c r="F52" s="24">
        <f t="shared" si="1"/>
        <v>14.634146341463413</v>
      </c>
      <c r="G52">
        <v>10</v>
      </c>
      <c r="H52" s="24">
        <f t="shared" si="2"/>
        <v>24.390243902439025</v>
      </c>
      <c r="J52" s="24">
        <f t="shared" si="3"/>
        <v>0</v>
      </c>
      <c r="K52">
        <v>1</v>
      </c>
      <c r="M52">
        <v>1</v>
      </c>
      <c r="N52">
        <f>M52/K52*100</f>
        <v>100</v>
      </c>
      <c r="P52">
        <v>1</v>
      </c>
    </row>
    <row r="53" spans="2:13" ht="12.75">
      <c r="B53" t="s">
        <v>122</v>
      </c>
      <c r="C53">
        <v>20</v>
      </c>
      <c r="D53" s="24">
        <f t="shared" si="5"/>
        <v>30.76923076923077</v>
      </c>
      <c r="E53">
        <v>4</v>
      </c>
      <c r="F53" s="24">
        <f t="shared" si="1"/>
        <v>20</v>
      </c>
      <c r="G53">
        <v>5</v>
      </c>
      <c r="H53" s="24">
        <f t="shared" si="2"/>
        <v>25</v>
      </c>
      <c r="J53" s="24">
        <f t="shared" si="3"/>
        <v>0</v>
      </c>
      <c r="M53">
        <v>1</v>
      </c>
    </row>
    <row r="54" spans="2:13" ht="12.75">
      <c r="B54" t="s">
        <v>123</v>
      </c>
      <c r="C54">
        <v>8</v>
      </c>
      <c r="D54" s="24">
        <f t="shared" si="5"/>
        <v>12.307692307692308</v>
      </c>
      <c r="E54">
        <v>1</v>
      </c>
      <c r="F54" s="24">
        <f t="shared" si="1"/>
        <v>12.5</v>
      </c>
      <c r="G54">
        <v>5</v>
      </c>
      <c r="H54" s="24">
        <f t="shared" si="2"/>
        <v>62.5</v>
      </c>
      <c r="J54" s="24">
        <f t="shared" si="3"/>
        <v>0</v>
      </c>
      <c r="M54">
        <v>0</v>
      </c>
    </row>
    <row r="55" spans="2:13" ht="12.75">
      <c r="B55" t="s">
        <v>124</v>
      </c>
      <c r="C55">
        <v>10</v>
      </c>
      <c r="D55" s="24">
        <f t="shared" si="5"/>
        <v>15.384615384615385</v>
      </c>
      <c r="E55">
        <v>2</v>
      </c>
      <c r="F55" s="24">
        <f t="shared" si="1"/>
        <v>20</v>
      </c>
      <c r="G55">
        <v>3</v>
      </c>
      <c r="H55" s="24">
        <f t="shared" si="2"/>
        <v>30</v>
      </c>
      <c r="J55" s="24">
        <f t="shared" si="3"/>
        <v>0</v>
      </c>
      <c r="M55">
        <v>0</v>
      </c>
    </row>
    <row r="56" spans="2:16" ht="12.75">
      <c r="B56" t="s">
        <v>125</v>
      </c>
      <c r="C56">
        <v>12</v>
      </c>
      <c r="D56" s="24">
        <f t="shared" si="5"/>
        <v>18.461538461538463</v>
      </c>
      <c r="E56">
        <v>12</v>
      </c>
      <c r="F56" s="24">
        <f t="shared" si="1"/>
        <v>100</v>
      </c>
      <c r="G56">
        <v>10</v>
      </c>
      <c r="H56" s="24">
        <f t="shared" si="2"/>
        <v>83.33333333333334</v>
      </c>
      <c r="J56" s="24">
        <f t="shared" si="3"/>
        <v>0</v>
      </c>
      <c r="K56">
        <v>3</v>
      </c>
      <c r="M56">
        <v>3</v>
      </c>
      <c r="N56">
        <f>M56/K56*100</f>
        <v>100</v>
      </c>
      <c r="P56">
        <v>2</v>
      </c>
    </row>
    <row r="57" spans="2:13" ht="12.75">
      <c r="B57" t="s">
        <v>126</v>
      </c>
      <c r="C57">
        <v>13</v>
      </c>
      <c r="D57" s="24">
        <f t="shared" si="5"/>
        <v>20</v>
      </c>
      <c r="E57">
        <v>1</v>
      </c>
      <c r="F57" s="24">
        <f t="shared" si="1"/>
        <v>7.6923076923076925</v>
      </c>
      <c r="G57">
        <v>3</v>
      </c>
      <c r="H57" s="24">
        <f t="shared" si="2"/>
        <v>23.076923076923077</v>
      </c>
      <c r="J57" s="24">
        <f t="shared" si="3"/>
        <v>0</v>
      </c>
      <c r="K57">
        <v>0</v>
      </c>
      <c r="M57">
        <v>0</v>
      </c>
    </row>
    <row r="58" spans="2:14" ht="12.75">
      <c r="B58" t="s">
        <v>127</v>
      </c>
      <c r="C58">
        <v>16</v>
      </c>
      <c r="D58" s="24">
        <f t="shared" si="5"/>
        <v>24.615384615384617</v>
      </c>
      <c r="E58">
        <v>6</v>
      </c>
      <c r="F58" s="24">
        <f t="shared" si="1"/>
        <v>37.5</v>
      </c>
      <c r="G58">
        <v>3</v>
      </c>
      <c r="H58" s="24">
        <f t="shared" si="2"/>
        <v>18.75</v>
      </c>
      <c r="J58" s="24">
        <f t="shared" si="3"/>
        <v>0</v>
      </c>
      <c r="K58">
        <v>1</v>
      </c>
      <c r="M58">
        <v>1</v>
      </c>
      <c r="N58">
        <f>M58/K58*100</f>
        <v>100</v>
      </c>
    </row>
    <row r="59" spans="2:14" ht="12.75">
      <c r="B59" t="s">
        <v>128</v>
      </c>
      <c r="C59">
        <v>8</v>
      </c>
      <c r="D59" s="24">
        <f t="shared" si="5"/>
        <v>12.307692307692308</v>
      </c>
      <c r="E59">
        <v>2</v>
      </c>
      <c r="F59" s="24">
        <f t="shared" si="1"/>
        <v>25</v>
      </c>
      <c r="G59">
        <v>4</v>
      </c>
      <c r="H59" s="24">
        <f t="shared" si="2"/>
        <v>50</v>
      </c>
      <c r="J59" s="24">
        <f t="shared" si="3"/>
        <v>0</v>
      </c>
      <c r="K59">
        <v>1</v>
      </c>
      <c r="M59">
        <v>0</v>
      </c>
      <c r="N59">
        <f>M59/K59*100</f>
        <v>0</v>
      </c>
    </row>
    <row r="60" spans="2:13" ht="12.75">
      <c r="B60" t="s">
        <v>129</v>
      </c>
      <c r="C60">
        <v>16</v>
      </c>
      <c r="D60" s="24">
        <f t="shared" si="5"/>
        <v>24.615384615384617</v>
      </c>
      <c r="E60">
        <v>0</v>
      </c>
      <c r="F60" s="24">
        <f t="shared" si="1"/>
        <v>0</v>
      </c>
      <c r="G60">
        <v>4</v>
      </c>
      <c r="H60" s="24">
        <f t="shared" si="2"/>
        <v>25</v>
      </c>
      <c r="J60" s="24">
        <f t="shared" si="3"/>
        <v>0</v>
      </c>
      <c r="K60">
        <v>0</v>
      </c>
      <c r="M60">
        <v>0</v>
      </c>
    </row>
    <row r="61" spans="2:14" ht="12.75">
      <c r="B61" t="s">
        <v>130</v>
      </c>
      <c r="C61">
        <v>6</v>
      </c>
      <c r="D61" s="24">
        <f t="shared" si="5"/>
        <v>9.230769230769232</v>
      </c>
      <c r="E61">
        <v>1</v>
      </c>
      <c r="F61" s="24">
        <f t="shared" si="1"/>
        <v>16.666666666666664</v>
      </c>
      <c r="G61">
        <v>4</v>
      </c>
      <c r="H61" s="24">
        <f t="shared" si="2"/>
        <v>66.66666666666666</v>
      </c>
      <c r="J61" s="24">
        <f t="shared" si="3"/>
        <v>0</v>
      </c>
      <c r="K61">
        <v>2</v>
      </c>
      <c r="M61">
        <v>0</v>
      </c>
      <c r="N61">
        <f>M61/K61*100</f>
        <v>0</v>
      </c>
    </row>
    <row r="62" spans="2:13" ht="12.75">
      <c r="B62" t="s">
        <v>131</v>
      </c>
      <c r="C62">
        <v>24</v>
      </c>
      <c r="D62" s="24">
        <f t="shared" si="5"/>
        <v>36.92307692307693</v>
      </c>
      <c r="E62">
        <v>4</v>
      </c>
      <c r="F62" s="24">
        <f t="shared" si="1"/>
        <v>16.666666666666664</v>
      </c>
      <c r="G62">
        <v>13</v>
      </c>
      <c r="H62" s="24">
        <f t="shared" si="2"/>
        <v>54.166666666666664</v>
      </c>
      <c r="J62" s="24">
        <f t="shared" si="3"/>
        <v>0</v>
      </c>
      <c r="K62">
        <v>0</v>
      </c>
      <c r="M62">
        <v>2</v>
      </c>
    </row>
    <row r="63" spans="2:13" ht="12.75">
      <c r="B63" t="s">
        <v>132</v>
      </c>
      <c r="C63">
        <v>19</v>
      </c>
      <c r="D63" s="24">
        <f t="shared" si="5"/>
        <v>29.230769230769234</v>
      </c>
      <c r="E63">
        <v>6</v>
      </c>
      <c r="F63" s="24">
        <f t="shared" si="1"/>
        <v>31.57894736842105</v>
      </c>
      <c r="G63">
        <v>7</v>
      </c>
      <c r="H63" s="24">
        <f t="shared" si="2"/>
        <v>36.84210526315789</v>
      </c>
      <c r="J63" s="24">
        <f t="shared" si="3"/>
        <v>0</v>
      </c>
      <c r="K63">
        <v>0</v>
      </c>
      <c r="M63">
        <v>0</v>
      </c>
    </row>
    <row r="64" spans="2:13" ht="12.75">
      <c r="B64" t="s">
        <v>133</v>
      </c>
      <c r="C64">
        <v>11</v>
      </c>
      <c r="D64" s="24">
        <f t="shared" si="5"/>
        <v>16.923076923076923</v>
      </c>
      <c r="E64">
        <v>1</v>
      </c>
      <c r="F64" s="24">
        <f t="shared" si="1"/>
        <v>9.090909090909092</v>
      </c>
      <c r="G64">
        <v>6</v>
      </c>
      <c r="H64" s="24">
        <f t="shared" si="2"/>
        <v>54.54545454545454</v>
      </c>
      <c r="J64" s="24">
        <f t="shared" si="3"/>
        <v>0</v>
      </c>
      <c r="K64">
        <v>0</v>
      </c>
      <c r="M64">
        <v>0</v>
      </c>
    </row>
    <row r="65" spans="2:13" ht="12.75">
      <c r="B65" t="s">
        <v>134</v>
      </c>
      <c r="C65">
        <v>15</v>
      </c>
      <c r="D65" s="24">
        <f t="shared" si="5"/>
        <v>23.076923076923077</v>
      </c>
      <c r="E65">
        <v>1</v>
      </c>
      <c r="F65" s="24">
        <f t="shared" si="1"/>
        <v>6.666666666666667</v>
      </c>
      <c r="G65">
        <v>1</v>
      </c>
      <c r="H65" s="24">
        <f t="shared" si="2"/>
        <v>6.666666666666667</v>
      </c>
      <c r="J65" s="24">
        <f t="shared" si="3"/>
        <v>0</v>
      </c>
      <c r="K65">
        <v>0</v>
      </c>
      <c r="M65">
        <v>0</v>
      </c>
    </row>
  </sheetData>
  <sheetProtection/>
  <mergeCells count="7">
    <mergeCell ref="A4:A18"/>
    <mergeCell ref="O2:U2"/>
    <mergeCell ref="A2:A3"/>
    <mergeCell ref="D2:H2"/>
    <mergeCell ref="D1:S1"/>
    <mergeCell ref="I2:N2"/>
    <mergeCell ref="B2:B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V8"/>
  <sheetViews>
    <sheetView zoomScalePageLayoutView="0" workbookViewId="0" topLeftCell="A1">
      <selection activeCell="U8" sqref="U8"/>
    </sheetView>
  </sheetViews>
  <sheetFormatPr defaultColWidth="9.00390625" defaultRowHeight="12.75"/>
  <cols>
    <col min="2" max="2" width="13.125" style="0" customWidth="1"/>
    <col min="3" max="3" width="13.375" style="0" customWidth="1"/>
    <col min="4" max="4" width="14.00390625" style="0" customWidth="1"/>
    <col min="5" max="5" width="7.00390625" style="0" customWidth="1"/>
    <col min="6" max="8" width="6.25390625" style="0" customWidth="1"/>
    <col min="9" max="9" width="6.75390625" style="0" customWidth="1"/>
    <col min="10" max="10" width="7.00390625" style="0" customWidth="1"/>
    <col min="11" max="11" width="7.125" style="0" customWidth="1"/>
    <col min="12" max="12" width="6.75390625" style="0" customWidth="1"/>
    <col min="13" max="13" width="6.125" style="0" customWidth="1"/>
    <col min="14" max="14" width="7.125" style="0" customWidth="1"/>
    <col min="15" max="15" width="5.625" style="0" customWidth="1"/>
    <col min="16" max="16" width="7.00390625" style="0" customWidth="1"/>
    <col min="17" max="17" width="5.375" style="0" customWidth="1"/>
    <col min="18" max="18" width="5.00390625" style="0" customWidth="1"/>
    <col min="19" max="19" width="11.75390625" style="0" customWidth="1"/>
    <col min="20" max="20" width="7.875" style="0" customWidth="1"/>
    <col min="21" max="21" width="14.25390625" style="0" customWidth="1"/>
    <col min="22" max="22" width="14.00390625" style="0" customWidth="1"/>
  </cols>
  <sheetData>
    <row r="1" spans="2:22" ht="12.75">
      <c r="B1" s="48" t="s">
        <v>21</v>
      </c>
      <c r="C1" s="48"/>
      <c r="D1" s="48"/>
      <c r="E1" s="48"/>
      <c r="F1" s="48"/>
      <c r="G1" s="48"/>
      <c r="H1" s="48"/>
      <c r="I1" s="48"/>
      <c r="J1" s="48"/>
      <c r="K1" s="48"/>
      <c r="L1" s="48"/>
      <c r="M1" s="48"/>
      <c r="N1" s="48"/>
      <c r="O1" s="48"/>
      <c r="P1" s="48"/>
      <c r="Q1" s="48"/>
      <c r="R1" s="48"/>
      <c r="S1" s="48"/>
      <c r="T1" s="48"/>
      <c r="U1" s="48"/>
      <c r="V1" s="48"/>
    </row>
    <row r="2" spans="1:22" ht="12.75">
      <c r="A2" s="41" t="s">
        <v>62</v>
      </c>
      <c r="B2" s="44" t="s">
        <v>48</v>
      </c>
      <c r="C2" s="44"/>
      <c r="D2" s="44" t="s">
        <v>51</v>
      </c>
      <c r="E2" s="44"/>
      <c r="F2" s="44"/>
      <c r="G2" s="44"/>
      <c r="H2" s="44"/>
      <c r="I2" s="44"/>
      <c r="J2" s="44"/>
      <c r="K2" s="44"/>
      <c r="L2" s="44"/>
      <c r="M2" s="44"/>
      <c r="N2" s="44"/>
      <c r="O2" s="44"/>
      <c r="P2" s="44"/>
      <c r="Q2" s="44"/>
      <c r="R2" s="44"/>
      <c r="S2" s="44"/>
      <c r="T2" s="44"/>
      <c r="U2" s="51" t="s">
        <v>61</v>
      </c>
      <c r="V2" s="53"/>
    </row>
    <row r="3" spans="1:22" ht="41.25" customHeight="1">
      <c r="A3" s="65"/>
      <c r="B3" s="44"/>
      <c r="C3" s="44"/>
      <c r="D3" s="44" t="s">
        <v>52</v>
      </c>
      <c r="E3" s="44" t="s">
        <v>57</v>
      </c>
      <c r="F3" s="44"/>
      <c r="G3" s="44"/>
      <c r="H3" s="44"/>
      <c r="I3" s="44"/>
      <c r="J3" s="44"/>
      <c r="K3" s="44"/>
      <c r="L3" s="44"/>
      <c r="M3" s="44" t="s">
        <v>58</v>
      </c>
      <c r="N3" s="44"/>
      <c r="O3" s="44"/>
      <c r="P3" s="44"/>
      <c r="Q3" s="44"/>
      <c r="R3" s="44"/>
      <c r="S3" s="44"/>
      <c r="T3" s="44"/>
      <c r="U3" s="54"/>
      <c r="V3" s="56"/>
    </row>
    <row r="4" spans="1:22" ht="74.25" customHeight="1">
      <c r="A4" s="42"/>
      <c r="B4" s="2" t="s">
        <v>49</v>
      </c>
      <c r="C4" s="2" t="s">
        <v>50</v>
      </c>
      <c r="D4" s="44"/>
      <c r="E4" s="2" t="s">
        <v>53</v>
      </c>
      <c r="F4" s="2" t="s">
        <v>54</v>
      </c>
      <c r="G4" s="2" t="s">
        <v>115</v>
      </c>
      <c r="H4" s="2" t="s">
        <v>54</v>
      </c>
      <c r="I4" s="2" t="s">
        <v>55</v>
      </c>
      <c r="J4" s="2" t="s">
        <v>54</v>
      </c>
      <c r="K4" s="2" t="s">
        <v>56</v>
      </c>
      <c r="L4" s="2" t="s">
        <v>54</v>
      </c>
      <c r="M4" s="2" t="s">
        <v>59</v>
      </c>
      <c r="N4" s="2" t="s">
        <v>54</v>
      </c>
      <c r="O4" s="2" t="s">
        <v>116</v>
      </c>
      <c r="P4" s="2" t="s">
        <v>54</v>
      </c>
      <c r="Q4" s="2" t="s">
        <v>117</v>
      </c>
      <c r="R4" s="2" t="s">
        <v>54</v>
      </c>
      <c r="S4" s="1" t="s">
        <v>60</v>
      </c>
      <c r="T4" s="2" t="s">
        <v>54</v>
      </c>
      <c r="U4" s="1" t="s">
        <v>118</v>
      </c>
      <c r="V4" s="2" t="s">
        <v>54</v>
      </c>
    </row>
    <row r="5" spans="1:21" ht="12.75">
      <c r="A5" t="s">
        <v>119</v>
      </c>
      <c r="B5" t="s">
        <v>137</v>
      </c>
      <c r="C5" t="s">
        <v>138</v>
      </c>
      <c r="D5">
        <v>17</v>
      </c>
      <c r="E5">
        <v>13</v>
      </c>
      <c r="F5">
        <v>76</v>
      </c>
      <c r="G5">
        <v>0</v>
      </c>
      <c r="H5">
        <v>0</v>
      </c>
      <c r="I5">
        <v>4</v>
      </c>
      <c r="J5">
        <v>31</v>
      </c>
      <c r="K5">
        <v>1</v>
      </c>
      <c r="L5">
        <v>3</v>
      </c>
      <c r="M5">
        <v>5</v>
      </c>
      <c r="O5">
        <v>9</v>
      </c>
      <c r="Q5">
        <v>4</v>
      </c>
      <c r="U5">
        <v>2</v>
      </c>
    </row>
    <row r="6" spans="1:21" ht="12.75">
      <c r="A6" t="s">
        <v>135</v>
      </c>
      <c r="B6" t="s">
        <v>137</v>
      </c>
      <c r="C6" t="s">
        <v>138</v>
      </c>
      <c r="D6">
        <v>17</v>
      </c>
      <c r="E6">
        <v>13</v>
      </c>
      <c r="F6">
        <v>76</v>
      </c>
      <c r="G6">
        <v>0</v>
      </c>
      <c r="H6">
        <v>0</v>
      </c>
      <c r="I6">
        <v>4</v>
      </c>
      <c r="J6">
        <v>31</v>
      </c>
      <c r="K6">
        <v>1</v>
      </c>
      <c r="L6">
        <v>3</v>
      </c>
      <c r="M6">
        <v>6</v>
      </c>
      <c r="O6">
        <v>9</v>
      </c>
      <c r="Q6">
        <v>1</v>
      </c>
      <c r="U6">
        <v>3</v>
      </c>
    </row>
    <row r="7" spans="1:21" ht="12.75">
      <c r="A7" t="s">
        <v>136</v>
      </c>
      <c r="B7" t="s">
        <v>137</v>
      </c>
      <c r="C7" t="s">
        <v>138</v>
      </c>
      <c r="D7">
        <v>18</v>
      </c>
      <c r="E7">
        <v>14</v>
      </c>
      <c r="F7">
        <v>73</v>
      </c>
      <c r="G7">
        <v>0</v>
      </c>
      <c r="H7">
        <v>0</v>
      </c>
      <c r="I7">
        <v>4</v>
      </c>
      <c r="J7">
        <v>21</v>
      </c>
      <c r="K7">
        <v>1</v>
      </c>
      <c r="L7">
        <v>5</v>
      </c>
      <c r="M7">
        <v>9</v>
      </c>
      <c r="O7">
        <v>6</v>
      </c>
      <c r="Q7">
        <v>0</v>
      </c>
      <c r="U7">
        <v>1</v>
      </c>
    </row>
    <row r="8" spans="1:21" ht="12.75">
      <c r="A8" t="s">
        <v>139</v>
      </c>
      <c r="B8" t="s">
        <v>137</v>
      </c>
      <c r="C8" t="s">
        <v>138</v>
      </c>
      <c r="D8">
        <v>18</v>
      </c>
      <c r="E8">
        <v>14</v>
      </c>
      <c r="F8">
        <v>73</v>
      </c>
      <c r="G8">
        <v>0</v>
      </c>
      <c r="H8">
        <v>0</v>
      </c>
      <c r="I8">
        <v>4</v>
      </c>
      <c r="J8">
        <v>21</v>
      </c>
      <c r="K8">
        <v>1</v>
      </c>
      <c r="L8">
        <v>5</v>
      </c>
      <c r="M8">
        <v>9</v>
      </c>
      <c r="O8">
        <v>6</v>
      </c>
      <c r="Q8">
        <v>0</v>
      </c>
      <c r="U8">
        <v>1</v>
      </c>
    </row>
  </sheetData>
  <sheetProtection/>
  <mergeCells count="8">
    <mergeCell ref="A2:A4"/>
    <mergeCell ref="B1:V1"/>
    <mergeCell ref="B2:C3"/>
    <mergeCell ref="D2:T2"/>
    <mergeCell ref="E3:L3"/>
    <mergeCell ref="D3:D4"/>
    <mergeCell ref="M3:T3"/>
    <mergeCell ref="U2:V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татьяна</cp:lastModifiedBy>
  <dcterms:created xsi:type="dcterms:W3CDTF">2005-08-14T22:00:28Z</dcterms:created>
  <dcterms:modified xsi:type="dcterms:W3CDTF">2013-06-30T18:19:00Z</dcterms:modified>
  <cp:category/>
  <cp:version/>
  <cp:contentType/>
  <cp:contentStatus/>
</cp:coreProperties>
</file>