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<sst xmlns="http://schemas.openxmlformats.org/spreadsheetml/2006/main" count="636" uniqueCount="191">
  <si>
    <t>№ рецептуры</t>
  </si>
  <si>
    <t>Прием пищи</t>
  </si>
  <si>
    <t>Наименование блюда</t>
  </si>
  <si>
    <t>Выход</t>
  </si>
  <si>
    <t>блюда</t>
  </si>
  <si>
    <t>Пищевые вещества, г</t>
  </si>
  <si>
    <t>Энергетическая ценность (ккал)</t>
  </si>
  <si>
    <t>Витамины, мг.</t>
  </si>
  <si>
    <t>Минеральные вещества, мг.</t>
  </si>
  <si>
    <t>В1</t>
  </si>
  <si>
    <t>С</t>
  </si>
  <si>
    <t>А</t>
  </si>
  <si>
    <t>Е</t>
  </si>
  <si>
    <t>Са</t>
  </si>
  <si>
    <t>Р</t>
  </si>
  <si>
    <t>Ре</t>
  </si>
  <si>
    <t>Б</t>
  </si>
  <si>
    <t>Ж</t>
  </si>
  <si>
    <t>У</t>
  </si>
  <si>
    <t>ЗАВТРАК</t>
  </si>
  <si>
    <t>Каша "Дружба"</t>
  </si>
  <si>
    <t>197.90</t>
  </si>
  <si>
    <t>Бутерброд с маслом</t>
  </si>
  <si>
    <t>Йогурт 3,2%</t>
  </si>
  <si>
    <t>Какао с молоком</t>
  </si>
  <si>
    <t>ИТОГО ПО ПРИЕМУ ПИЩИ:</t>
  </si>
  <si>
    <t>ОБЕД</t>
  </si>
  <si>
    <t>Салат из свежих помидоров и огурцов</t>
  </si>
  <si>
    <t>Суп-лапша домашняя</t>
  </si>
  <si>
    <t>Плов из птицы</t>
  </si>
  <si>
    <t>Компот из смеси сухофруктов</t>
  </si>
  <si>
    <t>Апельсин</t>
  </si>
  <si>
    <t>Хлеб пшеничный</t>
  </si>
  <si>
    <t>0.32</t>
  </si>
  <si>
    <t>Хлеб ржаной</t>
  </si>
  <si>
    <t>ИТОГО ЗА ДЕНЬ:</t>
  </si>
  <si>
    <t xml:space="preserve">Категория:   школьники 7-11 лет  </t>
  </si>
  <si>
    <t>Неделя:1</t>
  </si>
  <si>
    <t>День:  понедельник</t>
  </si>
  <si>
    <t>День:  вторник</t>
  </si>
  <si>
    <t>День:  среда</t>
  </si>
  <si>
    <t>День:  четверг</t>
  </si>
  <si>
    <t>День:  пятница</t>
  </si>
  <si>
    <t>День:  суббота</t>
  </si>
  <si>
    <t>Неделя:  2</t>
  </si>
  <si>
    <t>Fe</t>
  </si>
  <si>
    <t>Пудинг из творога (со сметаной или вареньем)</t>
  </si>
  <si>
    <t>Чай с молоком</t>
  </si>
  <si>
    <t>Бутерброд с сыром</t>
  </si>
  <si>
    <t>0.46</t>
  </si>
  <si>
    <t>Винегрет овощной</t>
  </si>
  <si>
    <t>36.05</t>
  </si>
  <si>
    <t>0.47</t>
  </si>
  <si>
    <t>Суп из овощей</t>
  </si>
  <si>
    <t>Тефтели</t>
  </si>
  <si>
    <t>Соус молочный (для подачи к блюду)</t>
  </si>
  <si>
    <t>Пюре картофельное</t>
  </si>
  <si>
    <t>Сок фруктовый</t>
  </si>
  <si>
    <t>87.34</t>
  </si>
  <si>
    <t>0.04</t>
  </si>
  <si>
    <t>0.00</t>
  </si>
  <si>
    <t>0.48</t>
  </si>
  <si>
    <t>13.36</t>
  </si>
  <si>
    <t>Омлет натуральный</t>
  </si>
  <si>
    <t>Бутерброд с маслом и сыром</t>
  </si>
  <si>
    <t>21.60</t>
  </si>
  <si>
    <t>Салат из свежих помидоров</t>
  </si>
  <si>
    <t>Щи из свежей капусты с картофелем</t>
  </si>
  <si>
    <t>Рыба тушеная в томате с овощами</t>
  </si>
  <si>
    <t>29.97</t>
  </si>
  <si>
    <t>Рис отварной</t>
  </si>
  <si>
    <t>0.03</t>
  </si>
  <si>
    <t>Компот из плодов или ягод сушеных</t>
  </si>
  <si>
    <t>17.93</t>
  </si>
  <si>
    <t>ИТОГО ЗАДЕНЬ:</t>
  </si>
  <si>
    <t>Каша пшенная вязкая</t>
  </si>
  <si>
    <t>0.60</t>
  </si>
  <si>
    <t>53.60</t>
  </si>
  <si>
    <t>0.52</t>
  </si>
  <si>
    <t>Кофейный напиток</t>
  </si>
  <si>
    <t>110.38</t>
  </si>
  <si>
    <t>0.08</t>
  </si>
  <si>
    <t>0.28</t>
  </si>
  <si>
    <t>6.00</t>
  </si>
  <si>
    <t>Салат из квашеной капусты</t>
  </si>
  <si>
    <t>Рассольник петербургский</t>
  </si>
  <si>
    <t>Сосиски или сардельки отварные (с соусом)</t>
  </si>
  <si>
    <t>145.42</t>
  </si>
  <si>
    <t>Макаронные изделия отварные</t>
  </si>
  <si>
    <t>Соус сметанный с томатом</t>
  </si>
  <si>
    <t>0.11</t>
  </si>
  <si>
    <t>Чай с сахаром</t>
  </si>
  <si>
    <t>72.47</t>
  </si>
  <si>
    <t>0.44</t>
  </si>
  <si>
    <t>Суп молочный с крупой</t>
  </si>
  <si>
    <t>97.82</t>
  </si>
  <si>
    <t>Молоко кипяченое</t>
  </si>
  <si>
    <t>5.00</t>
  </si>
  <si>
    <t>100.34</t>
  </si>
  <si>
    <t>105.85</t>
  </si>
  <si>
    <t>Икра кабачковая</t>
  </si>
  <si>
    <t>23.76</t>
  </si>
  <si>
    <t>Суп картофельный с клецками</t>
  </si>
  <si>
    <t>Котлеты домашние (с соусом)</t>
  </si>
  <si>
    <t>34.19</t>
  </si>
  <si>
    <t>217.32</t>
  </si>
  <si>
    <t>Каша гречневая, рассыпчатая</t>
  </si>
  <si>
    <t>94.87</t>
  </si>
  <si>
    <t>211.80</t>
  </si>
  <si>
    <t>Соус томатный</t>
  </si>
  <si>
    <t>0.55</t>
  </si>
  <si>
    <t>0.01</t>
  </si>
  <si>
    <t>Кисель из концентрата на плодовых или ягодных экстрактах</t>
  </si>
  <si>
    <t>55.49</t>
  </si>
  <si>
    <t>Каша овсяная вязкая</t>
  </si>
  <si>
    <t>36.40</t>
  </si>
  <si>
    <t>Салат из свежих огурцов</t>
  </si>
  <si>
    <t>Суп картофельный с макаронными изделиями</t>
  </si>
  <si>
    <t>Жаркое по-домашнему</t>
  </si>
  <si>
    <t>Сок яблочный</t>
  </si>
  <si>
    <t>19.68</t>
  </si>
  <si>
    <t>0.07</t>
  </si>
  <si>
    <r>
      <t xml:space="preserve">Пищевые вещества, </t>
    </r>
    <r>
      <rPr>
        <sz val="11"/>
        <color indexed="8"/>
        <rFont val="Times New Roman"/>
        <family val="1"/>
      </rPr>
      <t>г</t>
    </r>
  </si>
  <si>
    <t>Каша манная</t>
  </si>
  <si>
    <t>Печенье</t>
  </si>
  <si>
    <t>0.02</t>
  </si>
  <si>
    <t>Борщ с капустой и картошкой на постном бульоне</t>
  </si>
  <si>
    <t>13.86</t>
  </si>
  <si>
    <t>0.87</t>
  </si>
  <si>
    <t>Яблоко</t>
  </si>
  <si>
    <t>0.30</t>
  </si>
  <si>
    <t>Каша рисовая</t>
  </si>
  <si>
    <t>33.89</t>
  </si>
  <si>
    <t>Банан</t>
  </si>
  <si>
    <t>Салат из тёртой моркови с яблоком</t>
  </si>
  <si>
    <t>37.39</t>
  </si>
  <si>
    <t>0.54</t>
  </si>
  <si>
    <t>14.90</t>
  </si>
  <si>
    <t>Гуляш из говядины</t>
  </si>
  <si>
    <t>Сок виноградный</t>
  </si>
  <si>
    <t>146.25</t>
  </si>
  <si>
    <t>4.00</t>
  </si>
  <si>
    <t>Суп молочный вермишелевый</t>
  </si>
  <si>
    <t>16.92</t>
  </si>
  <si>
    <t>122.27</t>
  </si>
  <si>
    <t>0.78</t>
  </si>
  <si>
    <t>Салат из отварной свеклы</t>
  </si>
  <si>
    <t>0.85</t>
  </si>
  <si>
    <t>0.05</t>
  </si>
  <si>
    <t>0.23</t>
  </si>
  <si>
    <t>18.36</t>
  </si>
  <si>
    <t>Суп картофельный с бобовыми на костном бульоне</t>
  </si>
  <si>
    <t>176.67</t>
  </si>
  <si>
    <t>32.40</t>
  </si>
  <si>
    <t>0.33</t>
  </si>
  <si>
    <t>23.82</t>
  </si>
  <si>
    <t>102.17</t>
  </si>
  <si>
    <t>0.27</t>
  </si>
  <si>
    <t>16.71</t>
  </si>
  <si>
    <t>14.88</t>
  </si>
  <si>
    <t>0.94</t>
  </si>
  <si>
    <t>0.09</t>
  </si>
  <si>
    <t>103.53</t>
  </si>
  <si>
    <t>125.73</t>
  </si>
  <si>
    <t>Яйцо вареное</t>
  </si>
  <si>
    <t>49.89</t>
  </si>
  <si>
    <t>37.17</t>
  </si>
  <si>
    <t>Рагу из птицы</t>
  </si>
  <si>
    <t>91.09</t>
  </si>
  <si>
    <t>ИТОГО за  день</t>
  </si>
  <si>
    <t xml:space="preserve"> </t>
  </si>
  <si>
    <t>Салат из белокочанной капусты</t>
  </si>
  <si>
    <t>145.38</t>
  </si>
  <si>
    <t>0.13</t>
  </si>
  <si>
    <t>159.62</t>
  </si>
  <si>
    <t>0.79</t>
  </si>
  <si>
    <t>Сосиски или сардельки отварные</t>
  </si>
  <si>
    <t>Напиток апельсиновый</t>
  </si>
  <si>
    <t>72.71</t>
  </si>
  <si>
    <t>ИТОГО ЗА ПЕРИОД:</t>
  </si>
  <si>
    <t>Mg</t>
  </si>
  <si>
    <t>125.33</t>
  </si>
  <si>
    <t>199,35</t>
  </si>
  <si>
    <t>236.84</t>
  </si>
  <si>
    <t>завтрак</t>
  </si>
  <si>
    <t>1 день</t>
  </si>
  <si>
    <t>обед</t>
  </si>
  <si>
    <t>итого</t>
  </si>
  <si>
    <t>весенне- летний</t>
  </si>
  <si>
    <t>Сезон: весенне-летний</t>
  </si>
  <si>
    <t xml:space="preserve">Сезон: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</si>
</sst>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51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right" wrapText="1"/>
    </xf>
    <xf numFmtId="0" fontId="53" fillId="33" borderId="10" xfId="0" applyFont="1" applyFill="1" applyBorder="1" applyAlignment="1">
      <alignment horizontal="left" wrapText="1" indent="1"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left" wrapText="1" indent="1"/>
    </xf>
    <xf numFmtId="0" fontId="53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wrapText="1"/>
    </xf>
    <xf numFmtId="2" fontId="53" fillId="33" borderId="10" xfId="0" applyNumberFormat="1" applyFont="1" applyFill="1" applyBorder="1" applyAlignment="1">
      <alignment horizontal="center" wrapText="1"/>
    </xf>
    <xf numFmtId="2" fontId="5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wrapText="1"/>
    </xf>
    <xf numFmtId="0" fontId="52" fillId="33" borderId="12" xfId="0" applyFont="1" applyFill="1" applyBorder="1" applyAlignment="1">
      <alignment wrapText="1"/>
    </xf>
    <xf numFmtId="0" fontId="52" fillId="33" borderId="13" xfId="0" applyFont="1" applyFill="1" applyBorder="1" applyAlignment="1">
      <alignment wrapText="1"/>
    </xf>
    <xf numFmtId="0" fontId="53" fillId="33" borderId="10" xfId="0" applyFont="1" applyFill="1" applyBorder="1" applyAlignment="1">
      <alignment horizontal="justify" wrapText="1"/>
    </xf>
    <xf numFmtId="0" fontId="52" fillId="33" borderId="10" xfId="0" applyFont="1" applyFill="1" applyBorder="1" applyAlignment="1">
      <alignment horizontal="left" vertical="top" wrapText="1" indent="1"/>
    </xf>
    <xf numFmtId="4" fontId="52" fillId="33" borderId="10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justify"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9" fillId="33" borderId="10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/>
    </xf>
    <xf numFmtId="4" fontId="52" fillId="33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left" wrapText="1" indent="1"/>
    </xf>
    <xf numFmtId="0" fontId="53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49" fontId="53" fillId="33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52" fillId="33" borderId="10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52" fillId="33" borderId="10" xfId="0" applyFont="1" applyFill="1" applyBorder="1" applyAlignment="1">
      <alignment horizontal="left" wrapText="1" indent="1"/>
    </xf>
    <xf numFmtId="0" fontId="52" fillId="33" borderId="10" xfId="0" applyFont="1" applyFill="1" applyBorder="1" applyAlignment="1">
      <alignment horizontal="justify" wrapText="1"/>
    </xf>
    <xf numFmtId="0" fontId="52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left" wrapText="1" indent="1"/>
    </xf>
    <xf numFmtId="0" fontId="53" fillId="33" borderId="10" xfId="0" applyFont="1" applyFill="1" applyBorder="1" applyAlignment="1">
      <alignment horizontal="justify" wrapText="1"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8"/>
  <sheetViews>
    <sheetView tabSelected="1" view="pageLayout" zoomScale="69" zoomScalePageLayoutView="69" workbookViewId="0" topLeftCell="A1">
      <selection activeCell="C3" sqref="C3"/>
    </sheetView>
  </sheetViews>
  <sheetFormatPr defaultColWidth="9.140625" defaultRowHeight="12.75"/>
  <cols>
    <col min="2" max="2" width="11.8515625" style="0" customWidth="1"/>
    <col min="3" max="3" width="22.140625" style="0" customWidth="1"/>
  </cols>
  <sheetData>
    <row r="2" spans="1:3" ht="18.75">
      <c r="A2" s="2" t="s">
        <v>36</v>
      </c>
      <c r="B2" s="3"/>
      <c r="C2" s="3"/>
    </row>
    <row r="3" spans="1:3" ht="18.75">
      <c r="A3" s="2" t="s">
        <v>37</v>
      </c>
      <c r="B3" s="3"/>
      <c r="C3" s="3"/>
    </row>
    <row r="4" spans="1:3" ht="18.75">
      <c r="A4" s="2" t="s">
        <v>38</v>
      </c>
      <c r="B4" s="3"/>
      <c r="C4" s="3"/>
    </row>
    <row r="5" spans="1:3" ht="18.75">
      <c r="A5" s="2" t="s">
        <v>190</v>
      </c>
      <c r="B5" s="3" t="s">
        <v>188</v>
      </c>
      <c r="C5" s="3"/>
    </row>
    <row r="6" spans="5:16" ht="12.75">
      <c r="E6">
        <v>23.07</v>
      </c>
      <c r="F6">
        <v>26.09</v>
      </c>
      <c r="G6">
        <v>79.44</v>
      </c>
      <c r="H6">
        <v>391.02</v>
      </c>
      <c r="I6">
        <v>0.3</v>
      </c>
      <c r="J6">
        <v>3.77</v>
      </c>
      <c r="K6">
        <v>0.16</v>
      </c>
      <c r="L6">
        <v>1.6</v>
      </c>
      <c r="M6">
        <v>461.31</v>
      </c>
      <c r="N6">
        <v>406.49</v>
      </c>
      <c r="O6">
        <v>86.62</v>
      </c>
      <c r="P6">
        <v>4.18</v>
      </c>
    </row>
    <row r="7" spans="5:16" ht="12.75">
      <c r="E7">
        <v>25.19</v>
      </c>
      <c r="F7">
        <v>23.71</v>
      </c>
      <c r="G7">
        <v>114.47</v>
      </c>
      <c r="H7">
        <v>785.34</v>
      </c>
      <c r="I7">
        <v>0.38</v>
      </c>
      <c r="J7">
        <v>30.68</v>
      </c>
      <c r="K7">
        <v>0.32</v>
      </c>
      <c r="L7">
        <v>3.88</v>
      </c>
      <c r="M7">
        <v>230.86</v>
      </c>
      <c r="N7">
        <v>546.56</v>
      </c>
      <c r="O7">
        <v>81.96</v>
      </c>
      <c r="P7">
        <v>3.88</v>
      </c>
    </row>
    <row r="8" spans="1:17" ht="15">
      <c r="A8" s="48" t="s">
        <v>0</v>
      </c>
      <c r="B8" s="49" t="s">
        <v>1</v>
      </c>
      <c r="C8" s="44" t="s">
        <v>2</v>
      </c>
      <c r="D8" s="6" t="s">
        <v>3</v>
      </c>
      <c r="E8" s="44" t="s">
        <v>5</v>
      </c>
      <c r="F8" s="44"/>
      <c r="G8" s="44"/>
      <c r="H8" s="50" t="s">
        <v>6</v>
      </c>
      <c r="I8" s="47" t="s">
        <v>7</v>
      </c>
      <c r="J8" s="47"/>
      <c r="K8" s="47"/>
      <c r="L8" s="47"/>
      <c r="M8" s="47" t="s">
        <v>8</v>
      </c>
      <c r="N8" s="47"/>
      <c r="O8" s="47"/>
      <c r="P8" s="47"/>
      <c r="Q8" s="1"/>
    </row>
    <row r="9" spans="1:17" ht="15">
      <c r="A9" s="48"/>
      <c r="B9" s="49"/>
      <c r="C9" s="44"/>
      <c r="D9" s="6" t="s">
        <v>4</v>
      </c>
      <c r="E9" s="44"/>
      <c r="F9" s="44"/>
      <c r="G9" s="44"/>
      <c r="H9" s="50"/>
      <c r="I9" s="44" t="s">
        <v>9</v>
      </c>
      <c r="J9" s="44" t="s">
        <v>10</v>
      </c>
      <c r="K9" s="44" t="s">
        <v>11</v>
      </c>
      <c r="L9" s="44" t="s">
        <v>12</v>
      </c>
      <c r="M9" s="44" t="s">
        <v>13</v>
      </c>
      <c r="N9" s="44" t="s">
        <v>14</v>
      </c>
      <c r="O9" s="44" t="s">
        <v>180</v>
      </c>
      <c r="P9" s="44" t="s">
        <v>15</v>
      </c>
      <c r="Q9" s="1"/>
    </row>
    <row r="10" spans="1:17" ht="30" customHeight="1">
      <c r="A10" s="48"/>
      <c r="B10" s="49"/>
      <c r="C10" s="44"/>
      <c r="D10" s="14"/>
      <c r="E10" s="6" t="s">
        <v>16</v>
      </c>
      <c r="F10" s="6" t="s">
        <v>17</v>
      </c>
      <c r="G10" s="6" t="s">
        <v>18</v>
      </c>
      <c r="H10" s="50"/>
      <c r="I10" s="44"/>
      <c r="J10" s="44"/>
      <c r="K10" s="44"/>
      <c r="L10" s="44"/>
      <c r="M10" s="44"/>
      <c r="N10" s="44"/>
      <c r="O10" s="44"/>
      <c r="P10" s="44"/>
      <c r="Q10" s="1"/>
    </row>
    <row r="11" spans="1:17" ht="15">
      <c r="A11" s="7">
        <v>260</v>
      </c>
      <c r="B11" s="15" t="s">
        <v>19</v>
      </c>
      <c r="C11" s="7" t="s">
        <v>20</v>
      </c>
      <c r="D11" s="8">
        <v>150</v>
      </c>
      <c r="E11" s="16">
        <v>4.01</v>
      </c>
      <c r="F11" s="8">
        <v>7.73</v>
      </c>
      <c r="G11" s="8">
        <v>21.32</v>
      </c>
      <c r="H11" s="8" t="s">
        <v>21</v>
      </c>
      <c r="I11" s="9">
        <v>0.08</v>
      </c>
      <c r="J11" s="8">
        <v>1</v>
      </c>
      <c r="K11" s="8">
        <v>0.04</v>
      </c>
      <c r="L11" s="8">
        <v>0.61</v>
      </c>
      <c r="M11" s="10">
        <v>103.4</v>
      </c>
      <c r="N11" s="8">
        <v>90.97</v>
      </c>
      <c r="O11" s="8">
        <v>15.68</v>
      </c>
      <c r="P11" s="8">
        <v>0.49</v>
      </c>
      <c r="Q11" s="1"/>
    </row>
    <row r="12" spans="1:17" ht="15">
      <c r="A12" s="7">
        <v>1</v>
      </c>
      <c r="B12" s="15"/>
      <c r="C12" s="7" t="s">
        <v>22</v>
      </c>
      <c r="D12" s="8">
        <v>50</v>
      </c>
      <c r="E12" s="8">
        <v>2.03</v>
      </c>
      <c r="F12" s="8">
        <v>8.6</v>
      </c>
      <c r="G12" s="8">
        <v>0.44</v>
      </c>
      <c r="H12" s="8">
        <v>119.95</v>
      </c>
      <c r="I12" s="8">
        <v>0.05</v>
      </c>
      <c r="J12" s="8">
        <v>0</v>
      </c>
      <c r="K12" s="8">
        <v>0.07</v>
      </c>
      <c r="L12" s="8">
        <v>0.05</v>
      </c>
      <c r="M12" s="8">
        <v>87.17</v>
      </c>
      <c r="N12" s="8">
        <v>45.54</v>
      </c>
      <c r="O12" s="8">
        <v>8.9</v>
      </c>
      <c r="P12" s="8">
        <v>0.65</v>
      </c>
      <c r="Q12" s="1"/>
    </row>
    <row r="13" spans="1:17" ht="15">
      <c r="A13" s="7">
        <v>517</v>
      </c>
      <c r="B13" s="15"/>
      <c r="C13" s="7" t="s">
        <v>23</v>
      </c>
      <c r="D13" s="8">
        <v>200</v>
      </c>
      <c r="E13" s="8">
        <v>9</v>
      </c>
      <c r="F13" s="8">
        <v>5.76</v>
      </c>
      <c r="G13" s="8">
        <v>6.3</v>
      </c>
      <c r="H13" s="8">
        <v>12.4</v>
      </c>
      <c r="I13" s="8">
        <v>0.07</v>
      </c>
      <c r="J13" s="8">
        <v>1.08</v>
      </c>
      <c r="K13" s="8">
        <v>0</v>
      </c>
      <c r="L13" s="8">
        <v>0</v>
      </c>
      <c r="M13" s="10">
        <v>139</v>
      </c>
      <c r="N13" s="10">
        <v>101.91</v>
      </c>
      <c r="O13" s="10">
        <v>27</v>
      </c>
      <c r="P13" s="8">
        <v>0.18</v>
      </c>
      <c r="Q13" s="1"/>
    </row>
    <row r="14" spans="1:17" ht="15">
      <c r="A14" s="7">
        <v>497</v>
      </c>
      <c r="B14" s="15"/>
      <c r="C14" s="7" t="s">
        <v>24</v>
      </c>
      <c r="D14" s="8">
        <v>200</v>
      </c>
      <c r="E14" s="8">
        <v>4.99</v>
      </c>
      <c r="F14" s="8">
        <v>4</v>
      </c>
      <c r="G14" s="10">
        <v>31.7</v>
      </c>
      <c r="H14" s="8">
        <v>171.33</v>
      </c>
      <c r="I14" s="8">
        <v>0.06</v>
      </c>
      <c r="J14" s="8">
        <v>1.69</v>
      </c>
      <c r="K14" s="8">
        <v>0.05</v>
      </c>
      <c r="L14" s="8">
        <v>0</v>
      </c>
      <c r="M14" s="10">
        <v>125.58</v>
      </c>
      <c r="N14" s="10">
        <v>126.38</v>
      </c>
      <c r="O14" s="10">
        <v>29.44</v>
      </c>
      <c r="P14" s="8">
        <v>2.42</v>
      </c>
      <c r="Q14" s="1"/>
    </row>
    <row r="15" spans="1:17" ht="15">
      <c r="A15" s="7">
        <v>878</v>
      </c>
      <c r="B15" s="6"/>
      <c r="C15" s="7" t="s">
        <v>32</v>
      </c>
      <c r="D15" s="8">
        <v>40</v>
      </c>
      <c r="E15" s="8">
        <v>3.04</v>
      </c>
      <c r="F15" s="8" t="s">
        <v>33</v>
      </c>
      <c r="G15" s="8">
        <v>19.68</v>
      </c>
      <c r="H15" s="8">
        <v>87.34</v>
      </c>
      <c r="I15" s="8">
        <v>0.04</v>
      </c>
      <c r="J15" s="8">
        <v>0</v>
      </c>
      <c r="K15" s="8">
        <v>0</v>
      </c>
      <c r="L15" s="8">
        <v>0.94</v>
      </c>
      <c r="M15" s="8">
        <v>6.16</v>
      </c>
      <c r="N15" s="10">
        <v>41.69</v>
      </c>
      <c r="O15" s="8">
        <v>5.6</v>
      </c>
      <c r="P15" s="8">
        <v>0.44</v>
      </c>
      <c r="Q15" s="1"/>
    </row>
    <row r="16" spans="1:17" ht="15">
      <c r="A16" s="48" t="s">
        <v>25</v>
      </c>
      <c r="B16" s="48"/>
      <c r="C16" s="48"/>
      <c r="D16" s="11"/>
      <c r="E16" s="17">
        <f>SUM(E11:E15)</f>
        <v>23.07</v>
      </c>
      <c r="F16" s="17">
        <f aca="true" t="shared" si="0" ref="F16:P16">SUM(F11:F15)</f>
        <v>26.089999999999996</v>
      </c>
      <c r="G16" s="17">
        <f t="shared" si="0"/>
        <v>79.44</v>
      </c>
      <c r="H16" s="17">
        <f t="shared" si="0"/>
        <v>391.02</v>
      </c>
      <c r="I16" s="17">
        <f t="shared" si="0"/>
        <v>0.3</v>
      </c>
      <c r="J16" s="17">
        <f t="shared" si="0"/>
        <v>3.77</v>
      </c>
      <c r="K16" s="17">
        <f t="shared" si="0"/>
        <v>0.16000000000000003</v>
      </c>
      <c r="L16" s="17">
        <f t="shared" si="0"/>
        <v>1.6</v>
      </c>
      <c r="M16" s="17">
        <f t="shared" si="0"/>
        <v>461.31</v>
      </c>
      <c r="N16" s="17">
        <f t="shared" si="0"/>
        <v>406.48999999999995</v>
      </c>
      <c r="O16" s="17">
        <f t="shared" si="0"/>
        <v>86.61999999999999</v>
      </c>
      <c r="P16" s="17">
        <f t="shared" si="0"/>
        <v>4.180000000000001</v>
      </c>
      <c r="Q16" s="1"/>
    </row>
    <row r="17" spans="1:17" ht="30">
      <c r="A17" s="7">
        <v>59</v>
      </c>
      <c r="B17" s="44" t="s">
        <v>26</v>
      </c>
      <c r="C17" s="7" t="s">
        <v>27</v>
      </c>
      <c r="D17" s="8">
        <v>60</v>
      </c>
      <c r="E17" s="8">
        <v>0.53</v>
      </c>
      <c r="F17" s="8">
        <v>3.08</v>
      </c>
      <c r="G17" s="8">
        <v>1.03</v>
      </c>
      <c r="H17" s="8">
        <v>1.39</v>
      </c>
      <c r="I17" s="8">
        <v>0.02</v>
      </c>
      <c r="J17" s="8">
        <v>9.43</v>
      </c>
      <c r="K17" s="8">
        <v>0</v>
      </c>
      <c r="L17" s="8">
        <v>0.54</v>
      </c>
      <c r="M17" s="8">
        <v>17.48</v>
      </c>
      <c r="N17" s="10">
        <v>60.23</v>
      </c>
      <c r="O17" s="8">
        <v>3.53</v>
      </c>
      <c r="P17" s="8">
        <v>0.41</v>
      </c>
      <c r="Q17" s="1"/>
    </row>
    <row r="18" spans="1:17" ht="15">
      <c r="A18" s="7">
        <v>218</v>
      </c>
      <c r="B18" s="44"/>
      <c r="C18" s="7" t="s">
        <v>28</v>
      </c>
      <c r="D18" s="8">
        <v>250</v>
      </c>
      <c r="E18" s="8">
        <v>2.79</v>
      </c>
      <c r="F18" s="8">
        <v>5.83</v>
      </c>
      <c r="G18" s="10">
        <v>13.93</v>
      </c>
      <c r="H18" s="8">
        <v>164.69</v>
      </c>
      <c r="I18" s="8">
        <v>0.04</v>
      </c>
      <c r="J18" s="8">
        <v>1</v>
      </c>
      <c r="K18" s="8">
        <v>0.22</v>
      </c>
      <c r="L18" s="8">
        <v>0</v>
      </c>
      <c r="M18" s="8">
        <v>8.94</v>
      </c>
      <c r="N18" s="10">
        <v>78.18</v>
      </c>
      <c r="O18" s="8">
        <v>5.1</v>
      </c>
      <c r="P18" s="8">
        <v>0.44</v>
      </c>
      <c r="Q18" s="1"/>
    </row>
    <row r="19" spans="1:17" ht="15">
      <c r="A19" s="7">
        <v>645</v>
      </c>
      <c r="B19" s="44"/>
      <c r="C19" s="7" t="s">
        <v>29</v>
      </c>
      <c r="D19" s="8">
        <v>150</v>
      </c>
      <c r="E19" s="10">
        <v>13.35</v>
      </c>
      <c r="F19" s="10">
        <v>13.86</v>
      </c>
      <c r="G19" s="10">
        <v>25.1</v>
      </c>
      <c r="H19" s="8">
        <v>307.73</v>
      </c>
      <c r="I19" s="8">
        <v>0.15</v>
      </c>
      <c r="J19" s="8">
        <v>0.39</v>
      </c>
      <c r="K19" s="8">
        <v>0.1</v>
      </c>
      <c r="L19" s="8">
        <v>2.2</v>
      </c>
      <c r="M19" s="10">
        <v>81.53</v>
      </c>
      <c r="N19" s="10">
        <v>89.5</v>
      </c>
      <c r="O19" s="10">
        <v>27.6</v>
      </c>
      <c r="P19" s="8">
        <v>1.37</v>
      </c>
      <c r="Q19" s="1"/>
    </row>
    <row r="20" spans="1:17" ht="30">
      <c r="A20" s="7">
        <v>868</v>
      </c>
      <c r="B20" s="44"/>
      <c r="C20" s="7" t="s">
        <v>30</v>
      </c>
      <c r="D20" s="8">
        <v>200</v>
      </c>
      <c r="E20" s="8">
        <v>1.04</v>
      </c>
      <c r="F20" s="8">
        <v>0.06</v>
      </c>
      <c r="G20" s="10">
        <v>25.17</v>
      </c>
      <c r="H20" s="8">
        <v>110.99</v>
      </c>
      <c r="I20" s="8">
        <v>0.02</v>
      </c>
      <c r="J20" s="8">
        <v>0.8</v>
      </c>
      <c r="K20" s="8">
        <v>0</v>
      </c>
      <c r="L20" s="8">
        <v>0</v>
      </c>
      <c r="M20" s="10">
        <v>60.96</v>
      </c>
      <c r="N20" s="10">
        <v>119.18</v>
      </c>
      <c r="O20" s="10">
        <v>15</v>
      </c>
      <c r="P20" s="8">
        <v>0.69</v>
      </c>
      <c r="Q20" s="1"/>
    </row>
    <row r="21" spans="1:17" ht="15">
      <c r="A21" s="7">
        <v>847</v>
      </c>
      <c r="B21" s="44"/>
      <c r="C21" s="7" t="s">
        <v>31</v>
      </c>
      <c r="D21" s="8">
        <v>100</v>
      </c>
      <c r="E21" s="8">
        <v>1.8</v>
      </c>
      <c r="F21" s="8">
        <v>0.4</v>
      </c>
      <c r="G21" s="10">
        <v>16.2</v>
      </c>
      <c r="H21" s="8">
        <v>40.49</v>
      </c>
      <c r="I21" s="8">
        <v>0.04</v>
      </c>
      <c r="J21" s="10">
        <v>19</v>
      </c>
      <c r="K21" s="8">
        <v>0</v>
      </c>
      <c r="L21" s="8">
        <v>0.2</v>
      </c>
      <c r="M21" s="10">
        <v>39.52</v>
      </c>
      <c r="N21" s="10">
        <v>52.66</v>
      </c>
      <c r="O21" s="10">
        <v>13</v>
      </c>
      <c r="P21" s="8">
        <v>0.3</v>
      </c>
      <c r="Q21" s="1"/>
    </row>
    <row r="22" spans="1:17" ht="15">
      <c r="A22" s="7">
        <v>878</v>
      </c>
      <c r="B22" s="44"/>
      <c r="C22" s="7" t="s">
        <v>32</v>
      </c>
      <c r="D22" s="8">
        <v>40</v>
      </c>
      <c r="E22" s="8">
        <v>3.04</v>
      </c>
      <c r="F22" s="8" t="s">
        <v>33</v>
      </c>
      <c r="G22" s="8">
        <v>19.68</v>
      </c>
      <c r="H22" s="8">
        <v>87.34</v>
      </c>
      <c r="I22" s="8">
        <v>0.04</v>
      </c>
      <c r="J22" s="8">
        <v>0</v>
      </c>
      <c r="K22" s="8">
        <v>0</v>
      </c>
      <c r="L22" s="8">
        <v>0.94</v>
      </c>
      <c r="M22" s="8">
        <v>6.16</v>
      </c>
      <c r="N22" s="10">
        <v>41.69</v>
      </c>
      <c r="O22" s="8">
        <v>5.6</v>
      </c>
      <c r="P22" s="8">
        <v>0.44</v>
      </c>
      <c r="Q22" s="1"/>
    </row>
    <row r="23" spans="1:17" ht="15">
      <c r="A23" s="7">
        <v>879</v>
      </c>
      <c r="B23" s="44"/>
      <c r="C23" s="7" t="s">
        <v>34</v>
      </c>
      <c r="D23" s="8">
        <v>40</v>
      </c>
      <c r="E23" s="8">
        <v>2.64</v>
      </c>
      <c r="F23" s="8">
        <v>0.48</v>
      </c>
      <c r="G23" s="10">
        <v>13.36</v>
      </c>
      <c r="H23" s="8">
        <v>72.71</v>
      </c>
      <c r="I23" s="8">
        <v>0.07</v>
      </c>
      <c r="J23" s="8">
        <v>0.06</v>
      </c>
      <c r="K23" s="8">
        <v>0</v>
      </c>
      <c r="L23" s="8">
        <v>0</v>
      </c>
      <c r="M23" s="10">
        <v>16.27</v>
      </c>
      <c r="N23" s="10">
        <v>105.12</v>
      </c>
      <c r="O23" s="10">
        <v>12.13</v>
      </c>
      <c r="P23" s="8">
        <v>0.23</v>
      </c>
      <c r="Q23" s="1"/>
    </row>
    <row r="24" spans="1:17" ht="15">
      <c r="A24" s="48" t="s">
        <v>25</v>
      </c>
      <c r="B24" s="48"/>
      <c r="C24" s="48"/>
      <c r="D24" s="11"/>
      <c r="E24" s="12">
        <f>SUM(E17:E23)</f>
        <v>25.19</v>
      </c>
      <c r="F24" s="12">
        <f aca="true" t="shared" si="1" ref="F24:P24">SUM(F17:F23)</f>
        <v>23.709999999999997</v>
      </c>
      <c r="G24" s="12">
        <f t="shared" si="1"/>
        <v>114.47000000000001</v>
      </c>
      <c r="H24" s="12">
        <f t="shared" si="1"/>
        <v>785.34</v>
      </c>
      <c r="I24" s="12">
        <f t="shared" si="1"/>
        <v>0.37999999999999995</v>
      </c>
      <c r="J24" s="12">
        <f t="shared" si="1"/>
        <v>30.68</v>
      </c>
      <c r="K24" s="12">
        <f t="shared" si="1"/>
        <v>0.32</v>
      </c>
      <c r="L24" s="12">
        <f t="shared" si="1"/>
        <v>3.8800000000000003</v>
      </c>
      <c r="M24" s="12">
        <f t="shared" si="1"/>
        <v>230.86</v>
      </c>
      <c r="N24" s="12">
        <f t="shared" si="1"/>
        <v>546.56</v>
      </c>
      <c r="O24" s="12">
        <f t="shared" si="1"/>
        <v>81.96</v>
      </c>
      <c r="P24" s="12">
        <f t="shared" si="1"/>
        <v>3.88</v>
      </c>
      <c r="Q24" s="1"/>
    </row>
    <row r="25" spans="1:17" ht="14.25">
      <c r="A25" s="44"/>
      <c r="B25" s="44"/>
      <c r="C25" s="46"/>
      <c r="D25" s="46"/>
      <c r="E25" s="43">
        <f>SUM(E16,E24)</f>
        <v>48.260000000000005</v>
      </c>
      <c r="F25" s="43">
        <f aca="true" t="shared" si="2" ref="F25:P25">SUM(F16,F24)</f>
        <v>49.8</v>
      </c>
      <c r="G25" s="43">
        <f t="shared" si="2"/>
        <v>193.91000000000003</v>
      </c>
      <c r="H25" s="43">
        <f t="shared" si="2"/>
        <v>1176.3600000000001</v>
      </c>
      <c r="I25" s="43">
        <f t="shared" si="2"/>
        <v>0.6799999999999999</v>
      </c>
      <c r="J25" s="43">
        <f t="shared" si="2"/>
        <v>34.45</v>
      </c>
      <c r="K25" s="43">
        <f t="shared" si="2"/>
        <v>0.48000000000000004</v>
      </c>
      <c r="L25" s="43">
        <f t="shared" si="2"/>
        <v>5.48</v>
      </c>
      <c r="M25" s="43">
        <f t="shared" si="2"/>
        <v>692.1700000000001</v>
      </c>
      <c r="N25" s="43">
        <f t="shared" si="2"/>
        <v>953.05</v>
      </c>
      <c r="O25" s="43">
        <f t="shared" si="2"/>
        <v>168.57999999999998</v>
      </c>
      <c r="P25" s="43">
        <f t="shared" si="2"/>
        <v>8.06</v>
      </c>
      <c r="Q25" s="45"/>
    </row>
    <row r="26" spans="1:17" ht="14.25">
      <c r="A26" s="44" t="s">
        <v>35</v>
      </c>
      <c r="B26" s="44"/>
      <c r="C26" s="46"/>
      <c r="D26" s="4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5"/>
    </row>
    <row r="28" spans="1:16" ht="14.25">
      <c r="A28" s="44" t="s">
        <v>35</v>
      </c>
      <c r="B28" s="44"/>
      <c r="E28">
        <v>48.26</v>
      </c>
      <c r="F28">
        <v>49.8</v>
      </c>
      <c r="G28">
        <v>193.91</v>
      </c>
      <c r="H28">
        <v>1176.36</v>
      </c>
      <c r="I28">
        <v>0.68</v>
      </c>
      <c r="J28">
        <v>34.45</v>
      </c>
      <c r="K28">
        <v>0.48</v>
      </c>
      <c r="L28">
        <v>5.48</v>
      </c>
      <c r="M28">
        <v>692.17</v>
      </c>
      <c r="N28">
        <v>953.05</v>
      </c>
      <c r="O28">
        <v>168.58</v>
      </c>
      <c r="P28">
        <v>8.06</v>
      </c>
    </row>
  </sheetData>
  <sheetProtection/>
  <mergeCells count="36">
    <mergeCell ref="A28:B28"/>
    <mergeCell ref="A8:A10"/>
    <mergeCell ref="B8:B10"/>
    <mergeCell ref="C8:C10"/>
    <mergeCell ref="E8:G9"/>
    <mergeCell ref="H8:H10"/>
    <mergeCell ref="A16:C16"/>
    <mergeCell ref="B17:B23"/>
    <mergeCell ref="A24:C24"/>
    <mergeCell ref="A25:B25"/>
    <mergeCell ref="I8:L8"/>
    <mergeCell ref="M8:P8"/>
    <mergeCell ref="I9:I10"/>
    <mergeCell ref="J9:J10"/>
    <mergeCell ref="K9:K10"/>
    <mergeCell ref="L9:L10"/>
    <mergeCell ref="M9:M10"/>
    <mergeCell ref="N9:N10"/>
    <mergeCell ref="O9:O10"/>
    <mergeCell ref="P9:P10"/>
    <mergeCell ref="A26:B26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J25:J26"/>
    <mergeCell ref="K25:K26"/>
    <mergeCell ref="L25:L26"/>
    <mergeCell ref="M25:M26"/>
    <mergeCell ref="N25:N26"/>
    <mergeCell ref="O25:O26"/>
  </mergeCells>
  <printOptions/>
  <pageMargins left="0.2275" right="0.75" top="0.26479166666666665" bottom="1" header="0.5" footer="0.5"/>
  <pageSetup fitToHeight="0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view="pageLayout" zoomScale="80" zoomScalePageLayoutView="80" workbookViewId="0" topLeftCell="A3">
      <selection activeCell="A6" sqref="A6"/>
    </sheetView>
  </sheetViews>
  <sheetFormatPr defaultColWidth="9.140625" defaultRowHeight="12.75"/>
  <cols>
    <col min="2" max="2" width="11.8515625" style="0" customWidth="1"/>
    <col min="3" max="3" width="17.421875" style="0" customWidth="1"/>
    <col min="8" max="8" width="11.2812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44</v>
      </c>
      <c r="B4" s="3"/>
      <c r="C4" s="3"/>
    </row>
    <row r="5" spans="1:3" ht="18.75">
      <c r="A5" s="2" t="s">
        <v>41</v>
      </c>
      <c r="B5" s="3"/>
      <c r="C5" s="3"/>
    </row>
    <row r="6" spans="1:16" ht="18.75">
      <c r="A6" s="2" t="s">
        <v>189</v>
      </c>
      <c r="B6" s="3"/>
      <c r="C6" s="3"/>
      <c r="E6">
        <v>24.92</v>
      </c>
      <c r="F6">
        <v>25.55</v>
      </c>
      <c r="G6">
        <v>91.48</v>
      </c>
      <c r="H6">
        <v>672.87</v>
      </c>
      <c r="I6">
        <v>0.26</v>
      </c>
      <c r="J6">
        <v>2.72</v>
      </c>
      <c r="K6">
        <v>0.32</v>
      </c>
      <c r="L6">
        <v>1.85</v>
      </c>
      <c r="M6">
        <v>236.43</v>
      </c>
      <c r="N6">
        <v>271.66</v>
      </c>
      <c r="O6">
        <v>62.38</v>
      </c>
      <c r="P6">
        <v>4.2</v>
      </c>
    </row>
    <row r="7" spans="5:16" ht="12.75">
      <c r="E7">
        <v>15.2</v>
      </c>
      <c r="F7">
        <v>16</v>
      </c>
      <c r="G7">
        <v>80.97</v>
      </c>
      <c r="H7">
        <v>713.91</v>
      </c>
      <c r="I7">
        <v>0.27</v>
      </c>
      <c r="J7">
        <v>32.23</v>
      </c>
      <c r="K7">
        <v>0.03</v>
      </c>
      <c r="L7">
        <v>2.29</v>
      </c>
      <c r="M7">
        <v>71.05</v>
      </c>
      <c r="N7">
        <v>475.52</v>
      </c>
      <c r="O7">
        <v>80.68</v>
      </c>
      <c r="P7">
        <v>3.13</v>
      </c>
    </row>
    <row r="9" spans="1:17" ht="15">
      <c r="A9" s="48" t="s">
        <v>0</v>
      </c>
      <c r="B9" s="49" t="s">
        <v>1</v>
      </c>
      <c r="C9" s="44" t="s">
        <v>2</v>
      </c>
      <c r="D9" s="6" t="s">
        <v>3</v>
      </c>
      <c r="E9" s="44" t="s">
        <v>5</v>
      </c>
      <c r="F9" s="44"/>
      <c r="G9" s="44"/>
      <c r="H9" s="50" t="s">
        <v>6</v>
      </c>
      <c r="I9" s="47" t="s">
        <v>7</v>
      </c>
      <c r="J9" s="47"/>
      <c r="K9" s="47"/>
      <c r="L9" s="47"/>
      <c r="M9" s="47" t="s">
        <v>8</v>
      </c>
      <c r="N9" s="47"/>
      <c r="O9" s="47"/>
      <c r="P9" s="47"/>
      <c r="Q9" s="1"/>
    </row>
    <row r="10" spans="1:17" ht="15">
      <c r="A10" s="48"/>
      <c r="B10" s="49"/>
      <c r="C10" s="44"/>
      <c r="D10" s="6" t="s">
        <v>4</v>
      </c>
      <c r="E10" s="44"/>
      <c r="F10" s="44"/>
      <c r="G10" s="44"/>
      <c r="H10" s="50"/>
      <c r="I10" s="44" t="s">
        <v>9</v>
      </c>
      <c r="J10" s="44" t="s">
        <v>10</v>
      </c>
      <c r="K10" s="44" t="s">
        <v>11</v>
      </c>
      <c r="L10" s="44" t="s">
        <v>12</v>
      </c>
      <c r="M10" s="44" t="s">
        <v>13</v>
      </c>
      <c r="N10" s="44" t="s">
        <v>14</v>
      </c>
      <c r="O10" s="44" t="s">
        <v>180</v>
      </c>
      <c r="P10" s="44" t="s">
        <v>45</v>
      </c>
      <c r="Q10" s="1"/>
    </row>
    <row r="11" spans="1:17" ht="29.25" customHeight="1">
      <c r="A11" s="48"/>
      <c r="B11" s="49"/>
      <c r="C11" s="44"/>
      <c r="D11" s="20"/>
      <c r="E11" s="6" t="s">
        <v>16</v>
      </c>
      <c r="F11" s="8" t="s">
        <v>17</v>
      </c>
      <c r="G11" s="6" t="s">
        <v>18</v>
      </c>
      <c r="H11" s="50"/>
      <c r="I11" s="44"/>
      <c r="J11" s="44"/>
      <c r="K11" s="44"/>
      <c r="L11" s="44"/>
      <c r="M11" s="44"/>
      <c r="N11" s="44"/>
      <c r="O11" s="44"/>
      <c r="P11" s="44"/>
      <c r="Q11" s="1"/>
    </row>
    <row r="12" spans="1:16" ht="15">
      <c r="A12" s="7">
        <v>1134</v>
      </c>
      <c r="B12" s="44" t="s">
        <v>19</v>
      </c>
      <c r="C12" s="7" t="s">
        <v>20</v>
      </c>
      <c r="D12" s="8">
        <v>150</v>
      </c>
      <c r="E12" s="8">
        <v>4.01</v>
      </c>
      <c r="F12" s="8">
        <v>7.73</v>
      </c>
      <c r="G12" s="10">
        <v>21.32</v>
      </c>
      <c r="H12" s="8">
        <v>197.9</v>
      </c>
      <c r="I12" s="8">
        <v>0.08</v>
      </c>
      <c r="J12" s="8">
        <v>1</v>
      </c>
      <c r="K12" s="8">
        <v>0.04</v>
      </c>
      <c r="L12" s="8">
        <v>0.61</v>
      </c>
      <c r="M12" s="10" t="s">
        <v>162</v>
      </c>
      <c r="N12" s="10">
        <v>78.83</v>
      </c>
      <c r="O12" s="8">
        <v>15.68</v>
      </c>
      <c r="P12" s="8">
        <v>0.49</v>
      </c>
    </row>
    <row r="13" spans="1:16" ht="15">
      <c r="A13" s="7">
        <v>959</v>
      </c>
      <c r="B13" s="44"/>
      <c r="C13" s="7" t="s">
        <v>24</v>
      </c>
      <c r="D13" s="8">
        <v>200</v>
      </c>
      <c r="E13" s="8">
        <v>4.99</v>
      </c>
      <c r="F13" s="8">
        <v>4</v>
      </c>
      <c r="G13" s="10">
        <v>31.7</v>
      </c>
      <c r="H13" s="8">
        <v>171.33</v>
      </c>
      <c r="I13" s="8">
        <v>0.06</v>
      </c>
      <c r="J13" s="8">
        <v>1.69</v>
      </c>
      <c r="K13" s="8">
        <v>0.05</v>
      </c>
      <c r="L13" s="8">
        <v>0</v>
      </c>
      <c r="M13" s="10" t="s">
        <v>163</v>
      </c>
      <c r="N13" s="10">
        <v>109.51</v>
      </c>
      <c r="O13" s="10">
        <v>29.44</v>
      </c>
      <c r="P13" s="8">
        <v>2.42</v>
      </c>
    </row>
    <row r="14" spans="1:16" ht="15">
      <c r="A14" s="7">
        <v>424</v>
      </c>
      <c r="B14" s="44"/>
      <c r="C14" s="7" t="s">
        <v>164</v>
      </c>
      <c r="D14" s="8">
        <v>40</v>
      </c>
      <c r="E14" s="8">
        <v>5.08</v>
      </c>
      <c r="F14" s="8">
        <v>4.6</v>
      </c>
      <c r="G14" s="8">
        <v>0.28</v>
      </c>
      <c r="H14" s="8">
        <v>49.06</v>
      </c>
      <c r="I14" s="8">
        <v>0.03</v>
      </c>
      <c r="J14" s="8">
        <v>0</v>
      </c>
      <c r="K14" s="8">
        <v>0.07</v>
      </c>
      <c r="L14" s="8">
        <v>0</v>
      </c>
      <c r="M14" s="10">
        <v>16.95</v>
      </c>
      <c r="N14" s="10">
        <v>47.2</v>
      </c>
      <c r="O14" s="8">
        <v>3.94</v>
      </c>
      <c r="P14" s="8">
        <v>0.85</v>
      </c>
    </row>
    <row r="15" spans="1:16" ht="30">
      <c r="A15" s="7">
        <v>1</v>
      </c>
      <c r="B15" s="44"/>
      <c r="C15" s="7" t="s">
        <v>64</v>
      </c>
      <c r="D15" s="8">
        <v>50</v>
      </c>
      <c r="E15" s="8">
        <v>7.8</v>
      </c>
      <c r="F15" s="8">
        <v>8.9</v>
      </c>
      <c r="G15" s="8">
        <v>18.5</v>
      </c>
      <c r="H15" s="8">
        <v>167.24</v>
      </c>
      <c r="I15" s="8">
        <v>0.05</v>
      </c>
      <c r="J15" s="8">
        <v>0.03</v>
      </c>
      <c r="K15" s="8">
        <v>0.16</v>
      </c>
      <c r="L15" s="8">
        <v>0.3</v>
      </c>
      <c r="M15" s="10">
        <v>213.31</v>
      </c>
      <c r="N15" s="10" t="s">
        <v>165</v>
      </c>
      <c r="O15" s="8">
        <v>7.72</v>
      </c>
      <c r="P15" s="8" t="s">
        <v>147</v>
      </c>
    </row>
    <row r="16" spans="1:16" ht="15">
      <c r="A16" s="7">
        <v>878</v>
      </c>
      <c r="B16" s="6"/>
      <c r="C16" s="7" t="s">
        <v>32</v>
      </c>
      <c r="D16" s="8">
        <v>40</v>
      </c>
      <c r="E16" s="8">
        <v>3.04</v>
      </c>
      <c r="F16" s="8">
        <v>0.32</v>
      </c>
      <c r="G16" s="10">
        <v>19.68</v>
      </c>
      <c r="H16" s="8">
        <v>87.34</v>
      </c>
      <c r="I16" s="8">
        <v>0.04</v>
      </c>
      <c r="J16" s="8">
        <v>0</v>
      </c>
      <c r="K16" s="8">
        <v>0</v>
      </c>
      <c r="L16" s="8">
        <v>0.94</v>
      </c>
      <c r="M16" s="8">
        <v>6.17</v>
      </c>
      <c r="N16" s="10">
        <v>36.12</v>
      </c>
      <c r="O16" s="8">
        <v>5.6</v>
      </c>
      <c r="P16" s="8">
        <v>0.44</v>
      </c>
    </row>
    <row r="17" spans="1:16" ht="15.75" customHeight="1">
      <c r="A17" s="48" t="s">
        <v>25</v>
      </c>
      <c r="B17" s="48"/>
      <c r="C17" s="48"/>
      <c r="D17" s="11"/>
      <c r="E17" s="12">
        <f>SUM(E12:E16)</f>
        <v>24.919999999999998</v>
      </c>
      <c r="F17" s="12">
        <f aca="true" t="shared" si="0" ref="F17:P17">SUM(F12:F16)</f>
        <v>25.549999999999997</v>
      </c>
      <c r="G17" s="12">
        <f t="shared" si="0"/>
        <v>91.47999999999999</v>
      </c>
      <c r="H17" s="12">
        <f t="shared" si="0"/>
        <v>672.87</v>
      </c>
      <c r="I17" s="12">
        <f t="shared" si="0"/>
        <v>0.26</v>
      </c>
      <c r="J17" s="12">
        <f t="shared" si="0"/>
        <v>2.7199999999999998</v>
      </c>
      <c r="K17" s="12">
        <f t="shared" si="0"/>
        <v>0.32</v>
      </c>
      <c r="L17" s="12">
        <f t="shared" si="0"/>
        <v>1.8499999999999999</v>
      </c>
      <c r="M17" s="12">
        <f t="shared" si="0"/>
        <v>236.42999999999998</v>
      </c>
      <c r="N17" s="12">
        <f t="shared" si="0"/>
        <v>271.66</v>
      </c>
      <c r="O17" s="12">
        <f t="shared" si="0"/>
        <v>62.38</v>
      </c>
      <c r="P17" s="12">
        <f t="shared" si="0"/>
        <v>4.2</v>
      </c>
    </row>
    <row r="18" spans="1:16" ht="30">
      <c r="A18" s="7">
        <v>81</v>
      </c>
      <c r="B18" s="44" t="s">
        <v>26</v>
      </c>
      <c r="C18" s="7" t="s">
        <v>66</v>
      </c>
      <c r="D18" s="8">
        <v>60</v>
      </c>
      <c r="E18" s="8">
        <v>0.66</v>
      </c>
      <c r="F18" s="8">
        <v>0.12</v>
      </c>
      <c r="G18" s="8">
        <v>2.28</v>
      </c>
      <c r="H18" s="8">
        <v>75.04</v>
      </c>
      <c r="I18" s="8">
        <v>0.04</v>
      </c>
      <c r="J18" s="8">
        <v>8.84</v>
      </c>
      <c r="K18" s="8">
        <v>0</v>
      </c>
      <c r="L18" s="8">
        <v>0.01</v>
      </c>
      <c r="M18" s="8">
        <v>8.33</v>
      </c>
      <c r="N18" s="10">
        <v>20.77</v>
      </c>
      <c r="O18" s="8">
        <v>8.34</v>
      </c>
      <c r="P18" s="8">
        <v>0.54</v>
      </c>
    </row>
    <row r="19" spans="1:16" ht="30">
      <c r="A19" s="7">
        <v>197</v>
      </c>
      <c r="B19" s="44"/>
      <c r="C19" s="7" t="s">
        <v>85</v>
      </c>
      <c r="D19" s="8">
        <v>200</v>
      </c>
      <c r="E19" s="8">
        <v>1.94</v>
      </c>
      <c r="F19" s="8">
        <v>4.13</v>
      </c>
      <c r="G19" s="8">
        <v>10.58</v>
      </c>
      <c r="H19" s="8">
        <v>89.66</v>
      </c>
      <c r="I19" s="8">
        <v>0.07</v>
      </c>
      <c r="J19" s="8">
        <v>8.47</v>
      </c>
      <c r="K19" s="8">
        <v>0</v>
      </c>
      <c r="L19" s="8" t="s">
        <v>60</v>
      </c>
      <c r="M19" s="10" t="s">
        <v>166</v>
      </c>
      <c r="N19" s="10">
        <v>68.21</v>
      </c>
      <c r="O19" s="10">
        <v>21.8</v>
      </c>
      <c r="P19" s="8">
        <v>0.76</v>
      </c>
    </row>
    <row r="20" spans="1:16" ht="15">
      <c r="A20" s="7">
        <v>536</v>
      </c>
      <c r="B20" s="44"/>
      <c r="C20" s="7" t="s">
        <v>167</v>
      </c>
      <c r="D20" s="8">
        <v>200</v>
      </c>
      <c r="E20" s="8">
        <v>5.92</v>
      </c>
      <c r="F20" s="8">
        <v>10.75</v>
      </c>
      <c r="G20" s="8">
        <v>14.87</v>
      </c>
      <c r="H20" s="8">
        <v>247.09</v>
      </c>
      <c r="I20" s="8">
        <v>0.08</v>
      </c>
      <c r="J20" s="10">
        <v>4.86</v>
      </c>
      <c r="K20" s="8">
        <v>0.03</v>
      </c>
      <c r="L20" s="8">
        <v>1.34</v>
      </c>
      <c r="M20" s="10">
        <v>24.73</v>
      </c>
      <c r="N20" s="10">
        <v>305.8</v>
      </c>
      <c r="O20" s="8">
        <v>14.64</v>
      </c>
      <c r="P20" s="8">
        <v>0.76</v>
      </c>
    </row>
    <row r="21" spans="1:16" ht="15">
      <c r="A21" s="7">
        <v>1008</v>
      </c>
      <c r="B21" s="44"/>
      <c r="C21" s="7" t="s">
        <v>119</v>
      </c>
      <c r="D21" s="8">
        <v>200</v>
      </c>
      <c r="E21" s="8">
        <v>1</v>
      </c>
      <c r="F21" s="8">
        <v>0.2</v>
      </c>
      <c r="G21" s="10">
        <v>20.2</v>
      </c>
      <c r="H21" s="8">
        <v>142.07</v>
      </c>
      <c r="I21" s="8">
        <v>0.04</v>
      </c>
      <c r="J21" s="10">
        <v>10</v>
      </c>
      <c r="K21" s="8">
        <v>0</v>
      </c>
      <c r="L21" s="8">
        <v>0</v>
      </c>
      <c r="M21" s="10">
        <v>15.53</v>
      </c>
      <c r="N21" s="10">
        <v>44.62</v>
      </c>
      <c r="O21" s="10">
        <v>18.17</v>
      </c>
      <c r="P21" s="8">
        <v>0.4</v>
      </c>
    </row>
    <row r="22" spans="1:16" ht="15">
      <c r="A22" s="7">
        <v>878</v>
      </c>
      <c r="B22" s="44"/>
      <c r="C22" s="7" t="s">
        <v>32</v>
      </c>
      <c r="D22" s="8">
        <v>40</v>
      </c>
      <c r="E22" s="8">
        <v>3.04</v>
      </c>
      <c r="F22" s="8">
        <v>0.32</v>
      </c>
      <c r="G22" s="10">
        <v>19.68</v>
      </c>
      <c r="H22" s="8">
        <v>87.34</v>
      </c>
      <c r="I22" s="8">
        <v>0.04</v>
      </c>
      <c r="J22" s="8">
        <v>0</v>
      </c>
      <c r="K22" s="8">
        <v>0</v>
      </c>
      <c r="L22" s="8">
        <v>0.94</v>
      </c>
      <c r="M22" s="8">
        <v>6.17</v>
      </c>
      <c r="N22" s="10">
        <v>36.12</v>
      </c>
      <c r="O22" s="8">
        <v>5.6</v>
      </c>
      <c r="P22" s="8">
        <v>0.44</v>
      </c>
    </row>
    <row r="23" spans="1:16" ht="15">
      <c r="A23" s="7">
        <v>879</v>
      </c>
      <c r="B23" s="44"/>
      <c r="C23" s="7" t="s">
        <v>34</v>
      </c>
      <c r="D23" s="8">
        <v>40</v>
      </c>
      <c r="E23" s="8">
        <v>2.64</v>
      </c>
      <c r="F23" s="8">
        <v>0.48</v>
      </c>
      <c r="G23" s="10">
        <v>13.36</v>
      </c>
      <c r="H23" s="8">
        <v>72.71</v>
      </c>
      <c r="I23" s="8" t="s">
        <v>121</v>
      </c>
      <c r="J23" s="8">
        <v>0.06</v>
      </c>
      <c r="K23" s="8">
        <v>0</v>
      </c>
      <c r="L23" s="8" t="s">
        <v>60</v>
      </c>
      <c r="M23" s="10">
        <v>16.29</v>
      </c>
      <c r="N23" s="10" t="s">
        <v>168</v>
      </c>
      <c r="O23" s="10">
        <v>12.13</v>
      </c>
      <c r="P23" s="8">
        <v>0.23</v>
      </c>
    </row>
    <row r="24" spans="1:16" ht="15">
      <c r="A24" s="48" t="s">
        <v>25</v>
      </c>
      <c r="B24" s="48"/>
      <c r="C24" s="48"/>
      <c r="D24" s="11"/>
      <c r="E24" s="12">
        <f>SUM(E18:E23)</f>
        <v>15.2</v>
      </c>
      <c r="F24" s="12">
        <f aca="true" t="shared" si="1" ref="F24:P24">SUM(F18:F23)</f>
        <v>16</v>
      </c>
      <c r="G24" s="12">
        <f t="shared" si="1"/>
        <v>80.96999999999998</v>
      </c>
      <c r="H24" s="12">
        <f t="shared" si="1"/>
        <v>713.91</v>
      </c>
      <c r="I24" s="12">
        <f t="shared" si="1"/>
        <v>0.27</v>
      </c>
      <c r="J24" s="12">
        <f t="shared" si="1"/>
        <v>32.230000000000004</v>
      </c>
      <c r="K24" s="12">
        <f t="shared" si="1"/>
        <v>0.03</v>
      </c>
      <c r="L24" s="12">
        <f t="shared" si="1"/>
        <v>2.29</v>
      </c>
      <c r="M24" s="12">
        <f t="shared" si="1"/>
        <v>71.05000000000001</v>
      </c>
      <c r="N24" s="12">
        <f t="shared" si="1"/>
        <v>475.52</v>
      </c>
      <c r="O24" s="12">
        <f t="shared" si="1"/>
        <v>80.67999999999999</v>
      </c>
      <c r="P24" s="12">
        <f t="shared" si="1"/>
        <v>3.13</v>
      </c>
    </row>
    <row r="25" spans="1:16" ht="14.25">
      <c r="A25" s="48" t="s">
        <v>169</v>
      </c>
      <c r="B25" s="48"/>
      <c r="C25" s="55"/>
      <c r="D25" s="55"/>
      <c r="E25" s="49">
        <f>SUM(E17,E24)</f>
        <v>40.12</v>
      </c>
      <c r="F25" s="49">
        <f aca="true" t="shared" si="2" ref="F25:P25">SUM(F17,F24)</f>
        <v>41.55</v>
      </c>
      <c r="G25" s="49">
        <f t="shared" si="2"/>
        <v>172.45</v>
      </c>
      <c r="H25" s="49">
        <f t="shared" si="2"/>
        <v>1386.78</v>
      </c>
      <c r="I25" s="49">
        <f t="shared" si="2"/>
        <v>0.53</v>
      </c>
      <c r="J25" s="49">
        <f t="shared" si="2"/>
        <v>34.95</v>
      </c>
      <c r="K25" s="49">
        <f t="shared" si="2"/>
        <v>0.35</v>
      </c>
      <c r="L25" s="49">
        <f t="shared" si="2"/>
        <v>4.14</v>
      </c>
      <c r="M25" s="49">
        <f t="shared" si="2"/>
        <v>307.48</v>
      </c>
      <c r="N25" s="49">
        <f t="shared" si="2"/>
        <v>747.1800000000001</v>
      </c>
      <c r="O25" s="49">
        <f t="shared" si="2"/>
        <v>143.06</v>
      </c>
      <c r="P25" s="49">
        <f t="shared" si="2"/>
        <v>7.33</v>
      </c>
    </row>
    <row r="26" spans="1:16" ht="14.25">
      <c r="A26" s="48" t="s">
        <v>170</v>
      </c>
      <c r="B26" s="48"/>
      <c r="C26" s="55"/>
      <c r="D26" s="55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ht="12.75">
      <c r="A27" s="31"/>
    </row>
    <row r="28" spans="5:16" ht="12.75">
      <c r="E28">
        <v>40.12</v>
      </c>
      <c r="F28">
        <v>41.55</v>
      </c>
      <c r="G28">
        <v>172.45</v>
      </c>
      <c r="H28">
        <v>1326.78</v>
      </c>
      <c r="I28">
        <v>0.53</v>
      </c>
      <c r="J28">
        <v>34.95</v>
      </c>
      <c r="K28">
        <v>0.35</v>
      </c>
      <c r="L28">
        <v>4.14</v>
      </c>
      <c r="M28">
        <v>307.48</v>
      </c>
      <c r="N28">
        <v>746.75</v>
      </c>
      <c r="O28">
        <v>143.06</v>
      </c>
      <c r="P28">
        <v>7.33</v>
      </c>
    </row>
  </sheetData>
  <sheetProtection/>
  <mergeCells count="35">
    <mergeCell ref="M10:M11"/>
    <mergeCell ref="N10:N11"/>
    <mergeCell ref="O10:O11"/>
    <mergeCell ref="P10:P11"/>
    <mergeCell ref="B9:B11"/>
    <mergeCell ref="C9:C11"/>
    <mergeCell ref="E9:G10"/>
    <mergeCell ref="H9:H11"/>
    <mergeCell ref="I9:L9"/>
    <mergeCell ref="M9:P9"/>
    <mergeCell ref="I10:I11"/>
    <mergeCell ref="J10:J11"/>
    <mergeCell ref="K10:K11"/>
    <mergeCell ref="L10:L11"/>
    <mergeCell ref="K25:K26"/>
    <mergeCell ref="L25:L26"/>
    <mergeCell ref="I25:I26"/>
    <mergeCell ref="J25:J26"/>
    <mergeCell ref="M25:M26"/>
    <mergeCell ref="N25:N26"/>
    <mergeCell ref="O25:O26"/>
    <mergeCell ref="P25:P26"/>
    <mergeCell ref="A25:B25"/>
    <mergeCell ref="A26:B26"/>
    <mergeCell ref="C25:C26"/>
    <mergeCell ref="D25:D26"/>
    <mergeCell ref="E25:E26"/>
    <mergeCell ref="F25:F26"/>
    <mergeCell ref="A9:A11"/>
    <mergeCell ref="G25:G26"/>
    <mergeCell ref="H25:H26"/>
    <mergeCell ref="A24:C24"/>
    <mergeCell ref="B18:B23"/>
    <mergeCell ref="B12:B15"/>
    <mergeCell ref="A17:C17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"/>
  <sheetViews>
    <sheetView view="pageLayout" zoomScale="90" zoomScalePageLayoutView="90" workbookViewId="0" topLeftCell="A1">
      <selection activeCell="A6" sqref="A6"/>
    </sheetView>
  </sheetViews>
  <sheetFormatPr defaultColWidth="9.140625" defaultRowHeight="12.75"/>
  <cols>
    <col min="2" max="2" width="14.421875" style="0" customWidth="1"/>
    <col min="3" max="3" width="21.42187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44</v>
      </c>
      <c r="B4" s="3"/>
      <c r="C4" s="3"/>
    </row>
    <row r="5" spans="1:16" ht="18.75">
      <c r="A5" s="2" t="s">
        <v>42</v>
      </c>
      <c r="B5" s="3"/>
      <c r="C5" s="3"/>
      <c r="E5">
        <v>16.07</v>
      </c>
      <c r="F5">
        <v>19.03</v>
      </c>
      <c r="G5">
        <v>49.9</v>
      </c>
      <c r="H5">
        <v>538.05</v>
      </c>
      <c r="I5">
        <v>0.2</v>
      </c>
      <c r="J5">
        <v>7.42</v>
      </c>
      <c r="K5">
        <v>0.12</v>
      </c>
      <c r="L5">
        <v>1.27</v>
      </c>
      <c r="M5">
        <v>345.33</v>
      </c>
      <c r="N5">
        <v>243.83</v>
      </c>
      <c r="O5">
        <v>62.1</v>
      </c>
      <c r="P5">
        <v>1.6</v>
      </c>
    </row>
    <row r="6" spans="1:16" ht="18.75">
      <c r="A6" s="2" t="s">
        <v>189</v>
      </c>
      <c r="B6" s="3"/>
      <c r="C6" s="3"/>
      <c r="E6">
        <v>24.18</v>
      </c>
      <c r="F6">
        <v>25.62</v>
      </c>
      <c r="G6">
        <v>115.01</v>
      </c>
      <c r="H6">
        <v>637.79</v>
      </c>
      <c r="I6">
        <v>0.49</v>
      </c>
      <c r="J6">
        <v>41.22</v>
      </c>
      <c r="K6">
        <v>0.22</v>
      </c>
      <c r="L6">
        <v>6.43</v>
      </c>
      <c r="M6">
        <v>240.16</v>
      </c>
      <c r="N6">
        <v>658.41</v>
      </c>
      <c r="O6">
        <v>71.32</v>
      </c>
      <c r="P6">
        <v>4.67</v>
      </c>
    </row>
    <row r="8" spans="1:17" ht="12.75">
      <c r="A8" s="52"/>
      <c r="B8" s="53"/>
      <c r="C8" s="47"/>
      <c r="D8" s="47"/>
      <c r="E8" s="47"/>
      <c r="F8" s="47"/>
      <c r="G8" s="47"/>
      <c r="H8" s="54"/>
      <c r="I8" s="47"/>
      <c r="J8" s="47"/>
      <c r="K8" s="47"/>
      <c r="L8" s="47"/>
      <c r="M8" s="47"/>
      <c r="N8" s="47"/>
      <c r="O8" s="47"/>
      <c r="P8" s="47"/>
      <c r="Q8" s="45"/>
    </row>
    <row r="9" spans="1:17" ht="12.75">
      <c r="A9" s="52"/>
      <c r="B9" s="53"/>
      <c r="C9" s="47"/>
      <c r="D9" s="47"/>
      <c r="E9" s="47"/>
      <c r="F9" s="47"/>
      <c r="G9" s="47"/>
      <c r="H9" s="54"/>
      <c r="I9" s="47"/>
      <c r="J9" s="47"/>
      <c r="K9" s="47"/>
      <c r="L9" s="47"/>
      <c r="M9" s="47"/>
      <c r="N9" s="47"/>
      <c r="O9" s="47"/>
      <c r="P9" s="47"/>
      <c r="Q9" s="45"/>
    </row>
    <row r="10" spans="1:17" ht="15">
      <c r="A10" s="52" t="s">
        <v>0</v>
      </c>
      <c r="B10" s="53" t="s">
        <v>1</v>
      </c>
      <c r="C10" s="47" t="s">
        <v>2</v>
      </c>
      <c r="D10" s="8" t="s">
        <v>3</v>
      </c>
      <c r="E10" s="47" t="s">
        <v>5</v>
      </c>
      <c r="F10" s="47"/>
      <c r="G10" s="47"/>
      <c r="H10" s="54" t="s">
        <v>6</v>
      </c>
      <c r="I10" s="47" t="s">
        <v>7</v>
      </c>
      <c r="J10" s="47"/>
      <c r="K10" s="47"/>
      <c r="L10" s="47"/>
      <c r="M10" s="47" t="s">
        <v>8</v>
      </c>
      <c r="N10" s="47"/>
      <c r="O10" s="47"/>
      <c r="P10" s="47"/>
      <c r="Q10" s="1"/>
    </row>
    <row r="11" spans="1:17" ht="15">
      <c r="A11" s="52"/>
      <c r="B11" s="53"/>
      <c r="C11" s="47"/>
      <c r="D11" s="8" t="s">
        <v>4</v>
      </c>
      <c r="E11" s="47"/>
      <c r="F11" s="47"/>
      <c r="G11" s="47"/>
      <c r="H11" s="54"/>
      <c r="I11" s="47" t="s">
        <v>9</v>
      </c>
      <c r="J11" s="47" t="s">
        <v>10</v>
      </c>
      <c r="K11" s="47" t="s">
        <v>11</v>
      </c>
      <c r="L11" s="47" t="s">
        <v>12</v>
      </c>
      <c r="M11" s="47" t="s">
        <v>13</v>
      </c>
      <c r="N11" s="47" t="s">
        <v>14</v>
      </c>
      <c r="O11" s="44" t="s">
        <v>180</v>
      </c>
      <c r="P11" s="47" t="s">
        <v>45</v>
      </c>
      <c r="Q11" s="1"/>
    </row>
    <row r="12" spans="1:17" ht="20.25" customHeight="1">
      <c r="A12" s="52"/>
      <c r="B12" s="53"/>
      <c r="C12" s="47"/>
      <c r="D12" s="20"/>
      <c r="E12" s="8" t="s">
        <v>16</v>
      </c>
      <c r="F12" s="8" t="s">
        <v>17</v>
      </c>
      <c r="G12" s="8" t="s">
        <v>18</v>
      </c>
      <c r="H12" s="54"/>
      <c r="I12" s="47"/>
      <c r="J12" s="47"/>
      <c r="K12" s="47"/>
      <c r="L12" s="47"/>
      <c r="M12" s="47"/>
      <c r="N12" s="47"/>
      <c r="O12" s="44"/>
      <c r="P12" s="47"/>
      <c r="Q12" s="1"/>
    </row>
    <row r="13" spans="1:17" ht="15">
      <c r="A13" s="7">
        <v>3</v>
      </c>
      <c r="B13" s="44" t="s">
        <v>19</v>
      </c>
      <c r="C13" s="25" t="s">
        <v>22</v>
      </c>
      <c r="D13" s="29">
        <v>50</v>
      </c>
      <c r="E13" s="29">
        <v>2.03</v>
      </c>
      <c r="F13" s="29">
        <v>8.6</v>
      </c>
      <c r="G13" s="29">
        <v>0.44</v>
      </c>
      <c r="H13" s="29">
        <v>119.95</v>
      </c>
      <c r="I13" s="29">
        <v>0.05</v>
      </c>
      <c r="J13" s="29">
        <v>0</v>
      </c>
      <c r="K13" s="29">
        <v>0.05</v>
      </c>
      <c r="L13" s="29">
        <v>0.05</v>
      </c>
      <c r="M13" s="29">
        <v>77.64</v>
      </c>
      <c r="N13" s="29">
        <v>36.59</v>
      </c>
      <c r="O13" s="29">
        <v>8.9</v>
      </c>
      <c r="P13" s="29">
        <v>0.65</v>
      </c>
      <c r="Q13" s="1"/>
    </row>
    <row r="14" spans="1:17" ht="30">
      <c r="A14" s="7">
        <v>236</v>
      </c>
      <c r="B14" s="44"/>
      <c r="C14" s="25" t="s">
        <v>94</v>
      </c>
      <c r="D14" s="29">
        <v>200</v>
      </c>
      <c r="E14" s="29">
        <v>5.2</v>
      </c>
      <c r="F14" s="29">
        <v>5.11</v>
      </c>
      <c r="G14" s="29">
        <v>20.18</v>
      </c>
      <c r="H14" s="29">
        <v>230.42</v>
      </c>
      <c r="I14" s="29">
        <v>0.05</v>
      </c>
      <c r="J14" s="29">
        <v>3.06</v>
      </c>
      <c r="K14" s="29">
        <v>0.03</v>
      </c>
      <c r="L14" s="29">
        <v>0.28</v>
      </c>
      <c r="M14" s="29">
        <v>107.9</v>
      </c>
      <c r="N14" s="29">
        <v>78.89</v>
      </c>
      <c r="O14" s="29">
        <v>19.6</v>
      </c>
      <c r="P14" s="29">
        <v>0.31</v>
      </c>
      <c r="Q14" s="1"/>
    </row>
    <row r="15" spans="1:17" ht="15">
      <c r="A15" s="7">
        <v>965</v>
      </c>
      <c r="B15" s="44"/>
      <c r="C15" s="25" t="s">
        <v>96</v>
      </c>
      <c r="D15" s="29">
        <v>200</v>
      </c>
      <c r="E15" s="29">
        <v>5.8</v>
      </c>
      <c r="F15" s="29">
        <v>5</v>
      </c>
      <c r="G15" s="29">
        <v>9.6</v>
      </c>
      <c r="H15" s="29">
        <v>100.34</v>
      </c>
      <c r="I15" s="29">
        <v>0.06</v>
      </c>
      <c r="J15" s="29">
        <v>4.36</v>
      </c>
      <c r="K15" s="29">
        <v>0.04</v>
      </c>
      <c r="L15" s="29">
        <v>0</v>
      </c>
      <c r="M15" s="29">
        <v>152.52</v>
      </c>
      <c r="N15" s="29">
        <v>93.46</v>
      </c>
      <c r="O15" s="29">
        <v>28</v>
      </c>
      <c r="P15" s="29">
        <v>0.2</v>
      </c>
      <c r="Q15" s="1"/>
    </row>
    <row r="16" spans="1:17" ht="15">
      <c r="A16" s="7">
        <v>878</v>
      </c>
      <c r="B16" s="6"/>
      <c r="C16" s="25" t="s">
        <v>32</v>
      </c>
      <c r="D16" s="29">
        <v>40</v>
      </c>
      <c r="E16" s="29">
        <v>3.04</v>
      </c>
      <c r="F16" s="29">
        <v>0.32</v>
      </c>
      <c r="G16" s="29">
        <v>19.68</v>
      </c>
      <c r="H16" s="29">
        <v>87.34</v>
      </c>
      <c r="I16" s="29">
        <v>0.04</v>
      </c>
      <c r="J16" s="29">
        <v>0</v>
      </c>
      <c r="K16" s="29">
        <v>0</v>
      </c>
      <c r="L16" s="29">
        <v>0.94</v>
      </c>
      <c r="M16" s="29">
        <v>7.27</v>
      </c>
      <c r="N16" s="29">
        <v>34.89</v>
      </c>
      <c r="O16" s="29">
        <v>5.6</v>
      </c>
      <c r="P16" s="29">
        <v>0.44</v>
      </c>
      <c r="Q16" s="1"/>
    </row>
    <row r="17" spans="1:17" s="34" customFormat="1" ht="15">
      <c r="A17" s="48" t="s">
        <v>25</v>
      </c>
      <c r="B17" s="48"/>
      <c r="C17" s="48"/>
      <c r="D17" s="32"/>
      <c r="E17" s="6">
        <f>SUM(E13:E16)</f>
        <v>16.07</v>
      </c>
      <c r="F17" s="6">
        <f aca="true" t="shared" si="0" ref="F17:P17">SUM(F13:F16)</f>
        <v>19.03</v>
      </c>
      <c r="G17" s="6">
        <f t="shared" si="0"/>
        <v>49.9</v>
      </c>
      <c r="H17" s="6">
        <f t="shared" si="0"/>
        <v>538.0500000000001</v>
      </c>
      <c r="I17" s="6">
        <f t="shared" si="0"/>
        <v>0.2</v>
      </c>
      <c r="J17" s="6">
        <f t="shared" si="0"/>
        <v>7.42</v>
      </c>
      <c r="K17" s="6">
        <f t="shared" si="0"/>
        <v>0.12</v>
      </c>
      <c r="L17" s="6">
        <f t="shared" si="0"/>
        <v>1.27</v>
      </c>
      <c r="M17" s="6">
        <f t="shared" si="0"/>
        <v>345.33000000000004</v>
      </c>
      <c r="N17" s="6">
        <f t="shared" si="0"/>
        <v>243.82999999999998</v>
      </c>
      <c r="O17" s="6">
        <f t="shared" si="0"/>
        <v>62.1</v>
      </c>
      <c r="P17" s="6">
        <f t="shared" si="0"/>
        <v>1.5999999999999999</v>
      </c>
      <c r="Q17" s="33"/>
    </row>
    <row r="18" spans="1:17" ht="36" customHeight="1">
      <c r="A18" s="7">
        <v>119</v>
      </c>
      <c r="B18" s="44" t="s">
        <v>26</v>
      </c>
      <c r="C18" s="25" t="s">
        <v>171</v>
      </c>
      <c r="D18" s="8">
        <v>60</v>
      </c>
      <c r="E18" s="8">
        <v>1.2</v>
      </c>
      <c r="F18" s="8">
        <v>2.7</v>
      </c>
      <c r="G18" s="8">
        <v>5.5</v>
      </c>
      <c r="H18" s="8">
        <v>53.28</v>
      </c>
      <c r="I18" s="8">
        <v>0.01</v>
      </c>
      <c r="J18" s="8">
        <v>6.93</v>
      </c>
      <c r="K18" s="8">
        <v>0</v>
      </c>
      <c r="L18" s="8">
        <v>0.7</v>
      </c>
      <c r="M18" s="10">
        <v>58.97</v>
      </c>
      <c r="N18" s="10">
        <v>90.75</v>
      </c>
      <c r="O18" s="10">
        <v>6.57</v>
      </c>
      <c r="P18" s="8">
        <v>0.36</v>
      </c>
      <c r="Q18" s="1"/>
    </row>
    <row r="19" spans="1:17" ht="30">
      <c r="A19" s="7">
        <v>213</v>
      </c>
      <c r="B19" s="44"/>
      <c r="C19" s="25" t="s">
        <v>102</v>
      </c>
      <c r="D19" s="8">
        <v>200</v>
      </c>
      <c r="E19" s="8">
        <v>1.91</v>
      </c>
      <c r="F19" s="8">
        <v>2.98</v>
      </c>
      <c r="G19" s="8">
        <v>12.06</v>
      </c>
      <c r="H19" s="8">
        <v>125.52</v>
      </c>
      <c r="I19" s="8">
        <v>0.05</v>
      </c>
      <c r="J19" s="8">
        <v>15.42</v>
      </c>
      <c r="K19" s="8" t="s">
        <v>121</v>
      </c>
      <c r="L19" s="8">
        <v>0.97</v>
      </c>
      <c r="M19" s="10">
        <v>17.09</v>
      </c>
      <c r="N19" s="10">
        <v>53.91</v>
      </c>
      <c r="O19" s="8">
        <v>15.04</v>
      </c>
      <c r="P19" s="8">
        <v>0.66</v>
      </c>
      <c r="Q19" s="1"/>
    </row>
    <row r="20" spans="1:17" ht="33" customHeight="1">
      <c r="A20" s="7">
        <v>611</v>
      </c>
      <c r="B20" s="44"/>
      <c r="C20" s="25" t="s">
        <v>103</v>
      </c>
      <c r="D20" s="8">
        <v>80</v>
      </c>
      <c r="E20" s="8">
        <v>11.61</v>
      </c>
      <c r="F20" s="8">
        <v>12.77</v>
      </c>
      <c r="G20" s="8">
        <v>14.37</v>
      </c>
      <c r="H20" s="8">
        <v>191.35</v>
      </c>
      <c r="I20" s="8">
        <v>0.06</v>
      </c>
      <c r="J20" s="8">
        <v>15.04</v>
      </c>
      <c r="K20" s="8">
        <v>0.02</v>
      </c>
      <c r="L20" s="8">
        <v>0.4</v>
      </c>
      <c r="M20" s="10">
        <v>33.96</v>
      </c>
      <c r="N20" s="10">
        <v>191.89</v>
      </c>
      <c r="O20" s="10">
        <v>15.07</v>
      </c>
      <c r="P20" s="8">
        <v>1.39</v>
      </c>
      <c r="Q20" s="1"/>
    </row>
    <row r="21" spans="1:17" ht="30">
      <c r="A21" s="7">
        <v>694</v>
      </c>
      <c r="B21" s="44"/>
      <c r="C21" s="25" t="s">
        <v>106</v>
      </c>
      <c r="D21" s="8">
        <v>150</v>
      </c>
      <c r="E21" s="8">
        <v>3.23</v>
      </c>
      <c r="F21" s="8">
        <v>5.22</v>
      </c>
      <c r="G21" s="8">
        <v>34.74</v>
      </c>
      <c r="H21" s="8" t="s">
        <v>172</v>
      </c>
      <c r="I21" s="8" t="s">
        <v>173</v>
      </c>
      <c r="J21" s="10">
        <v>2.01</v>
      </c>
      <c r="K21" s="8">
        <v>0.01</v>
      </c>
      <c r="L21" s="8">
        <v>0.54</v>
      </c>
      <c r="M21" s="10">
        <v>94.24</v>
      </c>
      <c r="N21" s="10">
        <v>187.01</v>
      </c>
      <c r="O21" s="10">
        <v>14.2</v>
      </c>
      <c r="P21" s="8">
        <v>1.43</v>
      </c>
      <c r="Q21" s="1"/>
    </row>
    <row r="22" spans="1:17" ht="15">
      <c r="A22" s="7">
        <v>792</v>
      </c>
      <c r="B22" s="44"/>
      <c r="C22" s="25" t="s">
        <v>109</v>
      </c>
      <c r="D22" s="8">
        <v>30</v>
      </c>
      <c r="E22" s="8">
        <v>0.55</v>
      </c>
      <c r="F22" s="8">
        <v>1.15</v>
      </c>
      <c r="G22" s="8">
        <v>2.2</v>
      </c>
      <c r="H22" s="8">
        <v>52.62</v>
      </c>
      <c r="I22" s="8" t="s">
        <v>111</v>
      </c>
      <c r="J22" s="10">
        <v>1.36</v>
      </c>
      <c r="K22" s="8">
        <v>0.07</v>
      </c>
      <c r="L22" s="8">
        <v>0</v>
      </c>
      <c r="M22" s="8">
        <v>7.75</v>
      </c>
      <c r="N22" s="10">
        <v>11.07</v>
      </c>
      <c r="O22" s="10">
        <v>2.47</v>
      </c>
      <c r="P22" s="8">
        <v>0.11</v>
      </c>
      <c r="Q22" s="1"/>
    </row>
    <row r="23" spans="1:17" ht="47.25" customHeight="1">
      <c r="A23" s="7">
        <v>883</v>
      </c>
      <c r="B23" s="44"/>
      <c r="C23" s="28" t="s">
        <v>112</v>
      </c>
      <c r="D23" s="8">
        <v>200</v>
      </c>
      <c r="E23" s="8">
        <v>0</v>
      </c>
      <c r="F23" s="8">
        <v>0</v>
      </c>
      <c r="G23" s="10">
        <v>13.1</v>
      </c>
      <c r="H23" s="8">
        <v>54.97</v>
      </c>
      <c r="I23" s="8">
        <v>0.26</v>
      </c>
      <c r="J23" s="10">
        <v>0.37</v>
      </c>
      <c r="K23" s="8">
        <v>0.12</v>
      </c>
      <c r="L23" s="8">
        <v>2.88</v>
      </c>
      <c r="M23" s="8">
        <v>1.67</v>
      </c>
      <c r="N23" s="8">
        <v>0.91</v>
      </c>
      <c r="O23" s="10">
        <v>0.24</v>
      </c>
      <c r="P23" s="8">
        <v>0.05</v>
      </c>
      <c r="Q23" s="1"/>
    </row>
    <row r="24" spans="1:17" ht="15">
      <c r="A24" s="7">
        <v>878</v>
      </c>
      <c r="B24" s="44"/>
      <c r="C24" s="25" t="s">
        <v>32</v>
      </c>
      <c r="D24" s="8">
        <v>40</v>
      </c>
      <c r="E24" s="8">
        <v>3.04</v>
      </c>
      <c r="F24" s="8">
        <v>0.32</v>
      </c>
      <c r="G24" s="8">
        <v>19.68</v>
      </c>
      <c r="H24" s="8">
        <v>87.34</v>
      </c>
      <c r="I24" s="8">
        <v>0.04</v>
      </c>
      <c r="J24" s="10">
        <v>0</v>
      </c>
      <c r="K24" s="8">
        <v>0</v>
      </c>
      <c r="L24" s="8">
        <v>0.94</v>
      </c>
      <c r="M24" s="8">
        <v>7.27</v>
      </c>
      <c r="N24" s="10">
        <v>34.89</v>
      </c>
      <c r="O24" s="10">
        <v>5.6</v>
      </c>
      <c r="P24" s="8">
        <v>0.44</v>
      </c>
      <c r="Q24" s="1"/>
    </row>
    <row r="25" spans="1:17" ht="15">
      <c r="A25" s="7">
        <v>879</v>
      </c>
      <c r="B25" s="44"/>
      <c r="C25" s="25" t="s">
        <v>34</v>
      </c>
      <c r="D25" s="8">
        <v>40</v>
      </c>
      <c r="E25" s="8">
        <v>2.64</v>
      </c>
      <c r="F25" s="8">
        <v>0.48</v>
      </c>
      <c r="G25" s="10">
        <v>13.36</v>
      </c>
      <c r="H25" s="8">
        <v>72.71</v>
      </c>
      <c r="I25" s="8">
        <v>0.07</v>
      </c>
      <c r="J25" s="10">
        <v>0.09</v>
      </c>
      <c r="K25" s="8">
        <v>0</v>
      </c>
      <c r="L25" s="8">
        <v>0</v>
      </c>
      <c r="M25" s="10">
        <v>19.21</v>
      </c>
      <c r="N25" s="10">
        <v>87.98</v>
      </c>
      <c r="O25" s="10">
        <v>12.13</v>
      </c>
      <c r="P25" s="8">
        <v>0.23</v>
      </c>
      <c r="Q25" s="1"/>
    </row>
    <row r="26" spans="1:17" s="34" customFormat="1" ht="15">
      <c r="A26" s="48" t="s">
        <v>25</v>
      </c>
      <c r="B26" s="48"/>
      <c r="C26" s="48"/>
      <c r="D26" s="32"/>
      <c r="E26" s="6">
        <f>SUM(E18:E25)</f>
        <v>24.18</v>
      </c>
      <c r="F26" s="6">
        <f aca="true" t="shared" si="1" ref="F26:P26">SUM(F18:F25)</f>
        <v>25.619999999999997</v>
      </c>
      <c r="G26" s="6">
        <f t="shared" si="1"/>
        <v>115.01</v>
      </c>
      <c r="H26" s="6">
        <f t="shared" si="1"/>
        <v>637.7900000000001</v>
      </c>
      <c r="I26" s="6">
        <f t="shared" si="1"/>
        <v>0.49</v>
      </c>
      <c r="J26" s="6">
        <f t="shared" si="1"/>
        <v>41.22</v>
      </c>
      <c r="K26" s="6">
        <f t="shared" si="1"/>
        <v>0.22</v>
      </c>
      <c r="L26" s="6">
        <f t="shared" si="1"/>
        <v>6.43</v>
      </c>
      <c r="M26" s="6">
        <f t="shared" si="1"/>
        <v>240.16</v>
      </c>
      <c r="N26" s="6">
        <f t="shared" si="1"/>
        <v>658.41</v>
      </c>
      <c r="O26" s="6">
        <f t="shared" si="1"/>
        <v>71.32</v>
      </c>
      <c r="P26" s="6">
        <f t="shared" si="1"/>
        <v>4.67</v>
      </c>
      <c r="Q26" s="33"/>
    </row>
    <row r="27" spans="1:17" s="34" customFormat="1" ht="15">
      <c r="A27" s="48" t="s">
        <v>35</v>
      </c>
      <c r="B27" s="48"/>
      <c r="C27" s="32"/>
      <c r="D27" s="32"/>
      <c r="E27" s="6">
        <f>SUM(E17,E26)</f>
        <v>40.25</v>
      </c>
      <c r="F27" s="6">
        <f aca="true" t="shared" si="2" ref="F27:P27">SUM(F17,F26)</f>
        <v>44.65</v>
      </c>
      <c r="G27" s="6">
        <f t="shared" si="2"/>
        <v>164.91</v>
      </c>
      <c r="H27" s="6">
        <f t="shared" si="2"/>
        <v>1175.8400000000001</v>
      </c>
      <c r="I27" s="6">
        <f t="shared" si="2"/>
        <v>0.69</v>
      </c>
      <c r="J27" s="6">
        <f t="shared" si="2"/>
        <v>48.64</v>
      </c>
      <c r="K27" s="6">
        <f t="shared" si="2"/>
        <v>0.33999999999999997</v>
      </c>
      <c r="L27" s="6">
        <f t="shared" si="2"/>
        <v>7.699999999999999</v>
      </c>
      <c r="M27" s="6">
        <f t="shared" si="2"/>
        <v>585.49</v>
      </c>
      <c r="N27" s="6">
        <f t="shared" si="2"/>
        <v>902.24</v>
      </c>
      <c r="O27" s="6">
        <f t="shared" si="2"/>
        <v>133.42</v>
      </c>
      <c r="P27" s="6">
        <f t="shared" si="2"/>
        <v>6.27</v>
      </c>
      <c r="Q27" s="33"/>
    </row>
    <row r="29" spans="5:16" ht="12.75">
      <c r="E29">
        <v>40.25</v>
      </c>
      <c r="F29">
        <v>44.65</v>
      </c>
      <c r="G29">
        <v>164.91</v>
      </c>
      <c r="H29">
        <v>1175.84</v>
      </c>
      <c r="I29">
        <v>0.69</v>
      </c>
      <c r="J29">
        <v>48.64</v>
      </c>
      <c r="K29">
        <v>0.34</v>
      </c>
      <c r="L29">
        <v>7.7</v>
      </c>
      <c r="M29">
        <v>585.49</v>
      </c>
      <c r="N29">
        <v>902.24</v>
      </c>
      <c r="O29">
        <v>133.42</v>
      </c>
      <c r="P29">
        <v>6.27</v>
      </c>
    </row>
  </sheetData>
  <sheetProtection/>
  <mergeCells count="29">
    <mergeCell ref="A27:B27"/>
    <mergeCell ref="O11:O12"/>
    <mergeCell ref="P11:P12"/>
    <mergeCell ref="B13:B15"/>
    <mergeCell ref="A17:C17"/>
    <mergeCell ref="B18:B25"/>
    <mergeCell ref="A26:C26"/>
    <mergeCell ref="I11:I12"/>
    <mergeCell ref="J11:J12"/>
    <mergeCell ref="K11:K12"/>
    <mergeCell ref="M11:M12"/>
    <mergeCell ref="N11:N12"/>
    <mergeCell ref="I8:L9"/>
    <mergeCell ref="M8:P9"/>
    <mergeCell ref="Q8:Q9"/>
    <mergeCell ref="M10:P10"/>
    <mergeCell ref="A10:A12"/>
    <mergeCell ref="B10:B12"/>
    <mergeCell ref="C10:C12"/>
    <mergeCell ref="E10:G11"/>
    <mergeCell ref="H10:H12"/>
    <mergeCell ref="I10:L10"/>
    <mergeCell ref="L11:L12"/>
    <mergeCell ref="A8:A9"/>
    <mergeCell ref="B8:B9"/>
    <mergeCell ref="C8:C9"/>
    <mergeCell ref="D8:D9"/>
    <mergeCell ref="E8:G9"/>
    <mergeCell ref="H8:H9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0"/>
  <sheetViews>
    <sheetView view="pageLayout" zoomScale="70" zoomScalePageLayoutView="70" workbookViewId="0" topLeftCell="A5">
      <selection activeCell="A6" sqref="A6"/>
    </sheetView>
  </sheetViews>
  <sheetFormatPr defaultColWidth="9.140625" defaultRowHeight="12.75"/>
  <cols>
    <col min="2" max="2" width="15.28125" style="0" customWidth="1"/>
    <col min="3" max="3" width="19.7109375" style="0" customWidth="1"/>
    <col min="8" max="8" width="11.710937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44</v>
      </c>
      <c r="B4" s="3"/>
      <c r="C4" s="3"/>
    </row>
    <row r="5" spans="1:3" ht="18.75">
      <c r="A5" s="2" t="s">
        <v>43</v>
      </c>
      <c r="B5" s="3"/>
      <c r="C5" s="3"/>
    </row>
    <row r="6" spans="1:16" ht="18.75">
      <c r="A6" s="2" t="s">
        <v>189</v>
      </c>
      <c r="B6" s="3"/>
      <c r="C6" s="3"/>
      <c r="E6">
        <v>23.38</v>
      </c>
      <c r="F6">
        <v>23.4</v>
      </c>
      <c r="G6">
        <v>68.47</v>
      </c>
      <c r="H6">
        <v>524.08</v>
      </c>
      <c r="I6">
        <v>0.23</v>
      </c>
      <c r="J6">
        <v>3.25</v>
      </c>
      <c r="K6">
        <v>0.14</v>
      </c>
      <c r="L6">
        <v>1.6</v>
      </c>
      <c r="M6">
        <v>397.57</v>
      </c>
      <c r="N6">
        <v>275.27</v>
      </c>
      <c r="O6">
        <v>34.4</v>
      </c>
      <c r="P6">
        <v>2.67</v>
      </c>
    </row>
    <row r="7" spans="5:16" ht="12.75">
      <c r="E7">
        <v>17.82</v>
      </c>
      <c r="F7">
        <v>17.21</v>
      </c>
      <c r="G7">
        <v>134.75</v>
      </c>
      <c r="H7">
        <v>583.21</v>
      </c>
      <c r="I7">
        <v>0.43</v>
      </c>
      <c r="J7">
        <v>32.54</v>
      </c>
      <c r="K7">
        <v>0.2</v>
      </c>
      <c r="L7">
        <v>5.23</v>
      </c>
      <c r="M7">
        <v>174.18</v>
      </c>
      <c r="N7">
        <v>601.55</v>
      </c>
      <c r="O7">
        <v>78.05</v>
      </c>
      <c r="P7">
        <v>2.98</v>
      </c>
    </row>
    <row r="9" spans="1:17" ht="15">
      <c r="A9" s="48" t="s">
        <v>0</v>
      </c>
      <c r="B9" s="49" t="s">
        <v>1</v>
      </c>
      <c r="C9" s="44" t="s">
        <v>2</v>
      </c>
      <c r="D9" s="6" t="s">
        <v>3</v>
      </c>
      <c r="E9" s="44" t="s">
        <v>5</v>
      </c>
      <c r="F9" s="44"/>
      <c r="G9" s="44"/>
      <c r="H9" s="50" t="s">
        <v>6</v>
      </c>
      <c r="I9" s="47" t="s">
        <v>7</v>
      </c>
      <c r="J9" s="47"/>
      <c r="K9" s="47"/>
      <c r="L9" s="47"/>
      <c r="M9" s="47" t="s">
        <v>8</v>
      </c>
      <c r="N9" s="47"/>
      <c r="O9" s="47"/>
      <c r="P9" s="47"/>
      <c r="Q9" s="1"/>
    </row>
    <row r="10" spans="1:17" ht="15">
      <c r="A10" s="48"/>
      <c r="B10" s="49"/>
      <c r="C10" s="44"/>
      <c r="D10" s="6" t="s">
        <v>4</v>
      </c>
      <c r="E10" s="44"/>
      <c r="F10" s="44"/>
      <c r="G10" s="44"/>
      <c r="H10" s="50"/>
      <c r="I10" s="47"/>
      <c r="J10" s="47"/>
      <c r="K10" s="47"/>
      <c r="L10" s="47"/>
      <c r="M10" s="47"/>
      <c r="N10" s="47"/>
      <c r="O10" s="47"/>
      <c r="P10" s="47"/>
      <c r="Q10" s="1"/>
    </row>
    <row r="11" spans="1:17" ht="15">
      <c r="A11" s="48"/>
      <c r="B11" s="49"/>
      <c r="C11" s="44"/>
      <c r="D11" s="20"/>
      <c r="E11" s="44"/>
      <c r="F11" s="44"/>
      <c r="G11" s="44"/>
      <c r="H11" s="50"/>
      <c r="I11" s="44" t="s">
        <v>9</v>
      </c>
      <c r="J11" s="44" t="s">
        <v>10</v>
      </c>
      <c r="K11" s="44" t="s">
        <v>11</v>
      </c>
      <c r="L11" s="44" t="s">
        <v>12</v>
      </c>
      <c r="M11" s="44" t="s">
        <v>13</v>
      </c>
      <c r="N11" s="44" t="s">
        <v>14</v>
      </c>
      <c r="O11" s="44" t="s">
        <v>180</v>
      </c>
      <c r="P11" s="44" t="s">
        <v>45</v>
      </c>
      <c r="Q11" s="1"/>
    </row>
    <row r="12" spans="1:17" ht="15">
      <c r="A12" s="48"/>
      <c r="B12" s="49"/>
      <c r="C12" s="44"/>
      <c r="D12" s="20"/>
      <c r="E12" s="6" t="s">
        <v>16</v>
      </c>
      <c r="F12" s="6" t="s">
        <v>17</v>
      </c>
      <c r="G12" s="6" t="s">
        <v>18</v>
      </c>
      <c r="H12" s="50"/>
      <c r="I12" s="44"/>
      <c r="J12" s="44"/>
      <c r="K12" s="44"/>
      <c r="L12" s="44"/>
      <c r="M12" s="44"/>
      <c r="N12" s="44"/>
      <c r="O12" s="44"/>
      <c r="P12" s="44"/>
      <c r="Q12" s="1"/>
    </row>
    <row r="13" spans="1:17" ht="30">
      <c r="A13" s="7">
        <v>3</v>
      </c>
      <c r="B13" s="44" t="s">
        <v>19</v>
      </c>
      <c r="C13" s="7" t="s">
        <v>64</v>
      </c>
      <c r="D13" s="8">
        <v>50</v>
      </c>
      <c r="E13" s="8">
        <v>7.8</v>
      </c>
      <c r="F13" s="8">
        <v>8.9</v>
      </c>
      <c r="G13" s="8">
        <v>18.5</v>
      </c>
      <c r="H13" s="8">
        <v>167.24</v>
      </c>
      <c r="I13" s="8">
        <v>0.05</v>
      </c>
      <c r="J13" s="8">
        <v>0.04</v>
      </c>
      <c r="K13" s="8">
        <v>0.12</v>
      </c>
      <c r="L13" s="8">
        <v>0.3</v>
      </c>
      <c r="M13" s="8">
        <v>222.96</v>
      </c>
      <c r="N13" s="8">
        <v>39.89</v>
      </c>
      <c r="O13" s="8">
        <v>7.72</v>
      </c>
      <c r="P13" s="8">
        <v>0.85</v>
      </c>
      <c r="Q13" s="1"/>
    </row>
    <row r="14" spans="1:17" ht="15">
      <c r="A14" s="7">
        <v>1138</v>
      </c>
      <c r="B14" s="44"/>
      <c r="C14" s="7" t="s">
        <v>63</v>
      </c>
      <c r="D14" s="8">
        <v>150</v>
      </c>
      <c r="E14" s="8">
        <v>10.3</v>
      </c>
      <c r="F14" s="8">
        <v>12.08</v>
      </c>
      <c r="G14" s="8">
        <v>5.26</v>
      </c>
      <c r="H14" s="8">
        <v>159.12</v>
      </c>
      <c r="I14" s="8">
        <v>0.14</v>
      </c>
      <c r="J14" s="8">
        <v>3.21</v>
      </c>
      <c r="K14" s="8">
        <v>0.02</v>
      </c>
      <c r="L14" s="8">
        <v>0.08</v>
      </c>
      <c r="M14" s="8">
        <v>76.94</v>
      </c>
      <c r="N14" s="8">
        <v>97.31</v>
      </c>
      <c r="O14" s="8">
        <v>15.08</v>
      </c>
      <c r="P14" s="8">
        <v>1.03</v>
      </c>
      <c r="Q14" s="1"/>
    </row>
    <row r="15" spans="1:17" ht="15">
      <c r="A15" s="7">
        <v>943</v>
      </c>
      <c r="B15" s="44"/>
      <c r="C15" s="7" t="s">
        <v>79</v>
      </c>
      <c r="D15" s="8">
        <v>200</v>
      </c>
      <c r="E15" s="8">
        <v>2.24</v>
      </c>
      <c r="F15" s="8">
        <v>2.1</v>
      </c>
      <c r="G15" s="8">
        <v>25.03</v>
      </c>
      <c r="H15" s="8">
        <v>110.38</v>
      </c>
      <c r="I15" s="8" t="s">
        <v>125</v>
      </c>
      <c r="J15" s="8" t="s">
        <v>145</v>
      </c>
      <c r="K15" s="8" t="s">
        <v>81</v>
      </c>
      <c r="L15" s="8">
        <v>0.28</v>
      </c>
      <c r="M15" s="8">
        <v>91.22</v>
      </c>
      <c r="N15" s="8">
        <v>109.19</v>
      </c>
      <c r="O15" s="8">
        <v>6</v>
      </c>
      <c r="P15" s="8">
        <v>0.35</v>
      </c>
      <c r="Q15" s="1"/>
    </row>
    <row r="16" spans="1:17" ht="15">
      <c r="A16" s="7">
        <v>878</v>
      </c>
      <c r="B16" s="6"/>
      <c r="C16" s="7" t="s">
        <v>32</v>
      </c>
      <c r="D16" s="8">
        <v>40</v>
      </c>
      <c r="E16" s="8">
        <v>3.04</v>
      </c>
      <c r="F16" s="8">
        <v>0.32</v>
      </c>
      <c r="G16" s="8">
        <v>19.68</v>
      </c>
      <c r="H16" s="8">
        <v>87.34</v>
      </c>
      <c r="I16" s="8">
        <v>0.04</v>
      </c>
      <c r="J16" s="8">
        <v>0</v>
      </c>
      <c r="K16" s="8">
        <v>0</v>
      </c>
      <c r="L16" s="8">
        <v>0.94</v>
      </c>
      <c r="M16" s="8">
        <v>6.45</v>
      </c>
      <c r="N16" s="8">
        <v>28.88</v>
      </c>
      <c r="O16" s="8">
        <v>5.6</v>
      </c>
      <c r="P16" s="8">
        <v>0.44</v>
      </c>
      <c r="Q16" s="1"/>
    </row>
    <row r="17" spans="1:17" ht="15">
      <c r="A17" s="48" t="s">
        <v>25</v>
      </c>
      <c r="B17" s="48"/>
      <c r="C17" s="48"/>
      <c r="D17" s="11"/>
      <c r="E17" s="36">
        <f>SUM(E13:E16)</f>
        <v>23.380000000000003</v>
      </c>
      <c r="F17" s="36">
        <f>SUM(F13:F16)</f>
        <v>23.400000000000002</v>
      </c>
      <c r="G17" s="36">
        <f aca="true" t="shared" si="0" ref="G17:P17">SUM(G13:G16)</f>
        <v>68.47</v>
      </c>
      <c r="H17" s="36">
        <f t="shared" si="0"/>
        <v>524.08</v>
      </c>
      <c r="I17" s="36">
        <f t="shared" si="0"/>
        <v>0.23</v>
      </c>
      <c r="J17" s="36">
        <f t="shared" si="0"/>
        <v>3.25</v>
      </c>
      <c r="K17" s="36">
        <f t="shared" si="0"/>
        <v>0.13999999999999999</v>
      </c>
      <c r="L17" s="36">
        <f t="shared" si="0"/>
        <v>1.6</v>
      </c>
      <c r="M17" s="36">
        <f t="shared" si="0"/>
        <v>397.57</v>
      </c>
      <c r="N17" s="36">
        <f t="shared" si="0"/>
        <v>275.27</v>
      </c>
      <c r="O17" s="36">
        <f t="shared" si="0"/>
        <v>34.4</v>
      </c>
      <c r="P17" s="36">
        <f t="shared" si="0"/>
        <v>2.67</v>
      </c>
      <c r="Q17" s="1"/>
    </row>
    <row r="18" spans="1:17" ht="30">
      <c r="A18" s="7">
        <v>55</v>
      </c>
      <c r="B18" s="44" t="s">
        <v>26</v>
      </c>
      <c r="C18" s="7" t="s">
        <v>116</v>
      </c>
      <c r="D18" s="8">
        <v>60</v>
      </c>
      <c r="E18" s="10">
        <v>0.48</v>
      </c>
      <c r="F18" s="8">
        <v>0.06</v>
      </c>
      <c r="G18" s="8">
        <v>1.5</v>
      </c>
      <c r="H18" s="8">
        <v>30.78</v>
      </c>
      <c r="I18" s="8">
        <v>0.02</v>
      </c>
      <c r="J18" s="8">
        <v>4.43</v>
      </c>
      <c r="K18" s="8">
        <v>0.08</v>
      </c>
      <c r="L18" s="8">
        <v>2.82</v>
      </c>
      <c r="M18" s="10">
        <v>22.42</v>
      </c>
      <c r="N18" s="10">
        <v>29.96</v>
      </c>
      <c r="O18" s="10">
        <v>6.36</v>
      </c>
      <c r="P18" s="8">
        <v>0.36</v>
      </c>
      <c r="Q18" s="1"/>
    </row>
    <row r="19" spans="1:17" ht="45">
      <c r="A19" s="7">
        <v>208</v>
      </c>
      <c r="B19" s="44"/>
      <c r="C19" s="13" t="s">
        <v>117</v>
      </c>
      <c r="D19" s="8">
        <v>200</v>
      </c>
      <c r="E19" s="10">
        <v>2.3</v>
      </c>
      <c r="F19" s="8">
        <v>2.37</v>
      </c>
      <c r="G19" s="8">
        <v>16.63</v>
      </c>
      <c r="H19" s="8" t="s">
        <v>174</v>
      </c>
      <c r="I19" s="8">
        <v>0.1</v>
      </c>
      <c r="J19" s="8">
        <v>7.69</v>
      </c>
      <c r="K19" s="8">
        <v>0</v>
      </c>
      <c r="L19" s="8">
        <v>1.1</v>
      </c>
      <c r="M19" s="8">
        <v>19.74</v>
      </c>
      <c r="N19" s="10">
        <v>60.46</v>
      </c>
      <c r="O19" s="10">
        <v>14.57</v>
      </c>
      <c r="P19" s="8" t="s">
        <v>175</v>
      </c>
      <c r="Q19" s="1"/>
    </row>
    <row r="20" spans="1:17" ht="30">
      <c r="A20" s="7">
        <v>1114</v>
      </c>
      <c r="B20" s="44"/>
      <c r="C20" s="7" t="s">
        <v>176</v>
      </c>
      <c r="D20" s="8">
        <v>80</v>
      </c>
      <c r="E20" s="10">
        <v>5.23</v>
      </c>
      <c r="F20" s="10">
        <v>6.48</v>
      </c>
      <c r="G20" s="8">
        <v>11.5</v>
      </c>
      <c r="H20" s="8">
        <v>161.96</v>
      </c>
      <c r="I20" s="8">
        <v>0.07</v>
      </c>
      <c r="J20" s="8">
        <v>1.46</v>
      </c>
      <c r="K20" s="8">
        <v>0</v>
      </c>
      <c r="L20" s="8" t="s">
        <v>60</v>
      </c>
      <c r="M20" s="8">
        <v>15.13</v>
      </c>
      <c r="N20" s="10">
        <v>249.43</v>
      </c>
      <c r="O20" s="10">
        <v>10</v>
      </c>
      <c r="P20" s="8">
        <v>0.69</v>
      </c>
      <c r="Q20" s="1"/>
    </row>
    <row r="21" spans="1:17" ht="15">
      <c r="A21" s="7">
        <v>694</v>
      </c>
      <c r="B21" s="44"/>
      <c r="C21" s="7" t="s">
        <v>56</v>
      </c>
      <c r="D21" s="8">
        <v>150</v>
      </c>
      <c r="E21" s="10">
        <v>3.23</v>
      </c>
      <c r="F21" s="8">
        <v>5.96</v>
      </c>
      <c r="G21" s="10">
        <v>27.71</v>
      </c>
      <c r="H21" s="8">
        <v>150.58</v>
      </c>
      <c r="I21" s="8">
        <v>0.1</v>
      </c>
      <c r="J21" s="8">
        <v>13.04</v>
      </c>
      <c r="K21" s="8">
        <v>0.04</v>
      </c>
      <c r="L21" s="8">
        <v>0.3</v>
      </c>
      <c r="M21" s="8">
        <v>50.14</v>
      </c>
      <c r="N21" s="10">
        <v>116.91</v>
      </c>
      <c r="O21" s="10">
        <v>26.48</v>
      </c>
      <c r="P21" s="8">
        <v>1.17</v>
      </c>
      <c r="Q21" s="1"/>
    </row>
    <row r="22" spans="1:17" ht="30">
      <c r="A22" s="7">
        <v>440</v>
      </c>
      <c r="B22" s="44"/>
      <c r="C22" s="7" t="s">
        <v>55</v>
      </c>
      <c r="D22" s="8">
        <v>20</v>
      </c>
      <c r="E22" s="10">
        <v>0.76</v>
      </c>
      <c r="F22" s="8">
        <v>1.98</v>
      </c>
      <c r="G22" s="8">
        <v>2.07</v>
      </c>
      <c r="H22" s="8">
        <v>50.61</v>
      </c>
      <c r="I22" s="8">
        <v>0.03</v>
      </c>
      <c r="J22" s="10">
        <v>0.38</v>
      </c>
      <c r="K22" s="8">
        <v>0.08</v>
      </c>
      <c r="L22" s="8">
        <v>0.05</v>
      </c>
      <c r="M22" s="10">
        <v>36.32</v>
      </c>
      <c r="N22" s="10">
        <v>24.76</v>
      </c>
      <c r="O22" s="10">
        <v>1.89</v>
      </c>
      <c r="P22" s="8">
        <v>0.04</v>
      </c>
      <c r="Q22" s="1"/>
    </row>
    <row r="23" spans="1:17" ht="30">
      <c r="A23" s="7">
        <v>1010</v>
      </c>
      <c r="B23" s="44"/>
      <c r="C23" s="7" t="s">
        <v>177</v>
      </c>
      <c r="D23" s="8">
        <v>200</v>
      </c>
      <c r="E23" s="10">
        <v>0.14</v>
      </c>
      <c r="F23" s="8">
        <v>0.04</v>
      </c>
      <c r="G23" s="10">
        <v>42.3</v>
      </c>
      <c r="H23" s="8">
        <v>101.94</v>
      </c>
      <c r="I23" s="8">
        <v>0</v>
      </c>
      <c r="J23" s="10">
        <v>5.45</v>
      </c>
      <c r="K23" s="8">
        <v>0</v>
      </c>
      <c r="L23" s="8">
        <v>0.02</v>
      </c>
      <c r="M23" s="8">
        <v>6.95</v>
      </c>
      <c r="N23" s="10">
        <v>18.32</v>
      </c>
      <c r="O23" s="10">
        <v>1.02</v>
      </c>
      <c r="P23" s="8">
        <v>0.05</v>
      </c>
      <c r="Q23" s="1"/>
    </row>
    <row r="24" spans="1:17" ht="15">
      <c r="A24" s="7">
        <v>878</v>
      </c>
      <c r="B24" s="44"/>
      <c r="C24" s="7" t="s">
        <v>32</v>
      </c>
      <c r="D24" s="8">
        <v>40</v>
      </c>
      <c r="E24" s="10">
        <v>3.04</v>
      </c>
      <c r="F24" s="8">
        <v>0.32</v>
      </c>
      <c r="G24" s="8">
        <v>19.68</v>
      </c>
      <c r="H24" s="8">
        <v>87.34</v>
      </c>
      <c r="I24" s="8">
        <v>0.04</v>
      </c>
      <c r="J24" s="10">
        <v>0</v>
      </c>
      <c r="K24" s="8">
        <v>0</v>
      </c>
      <c r="L24" s="8">
        <v>0.94</v>
      </c>
      <c r="M24" s="8">
        <v>6.45</v>
      </c>
      <c r="N24" s="10">
        <v>28.88</v>
      </c>
      <c r="O24" s="10">
        <v>5.6</v>
      </c>
      <c r="P24" s="8">
        <v>0.44</v>
      </c>
      <c r="Q24" s="1"/>
    </row>
    <row r="25" spans="1:17" ht="15">
      <c r="A25" s="7">
        <v>879</v>
      </c>
      <c r="B25" s="44"/>
      <c r="C25" s="7" t="s">
        <v>34</v>
      </c>
      <c r="D25" s="8">
        <v>40</v>
      </c>
      <c r="E25" s="10">
        <v>2.64</v>
      </c>
      <c r="F25" s="8" t="s">
        <v>61</v>
      </c>
      <c r="G25" s="8">
        <v>13.36</v>
      </c>
      <c r="H25" s="8" t="s">
        <v>178</v>
      </c>
      <c r="I25" s="8">
        <v>0.07</v>
      </c>
      <c r="J25" s="10">
        <v>0.09</v>
      </c>
      <c r="K25" s="8">
        <v>0</v>
      </c>
      <c r="L25" s="8">
        <v>0</v>
      </c>
      <c r="M25" s="10">
        <v>17.03</v>
      </c>
      <c r="N25" s="10">
        <v>72.83</v>
      </c>
      <c r="O25" s="10">
        <v>12.13</v>
      </c>
      <c r="P25" s="8">
        <v>0.23</v>
      </c>
      <c r="Q25" s="1"/>
    </row>
    <row r="26" spans="1:17" ht="15">
      <c r="A26" s="48" t="s">
        <v>25</v>
      </c>
      <c r="B26" s="48"/>
      <c r="C26" s="48"/>
      <c r="D26" s="11"/>
      <c r="E26" s="12">
        <f>SUM(E18:E25)</f>
        <v>17.82</v>
      </c>
      <c r="F26" s="6">
        <f>SUM(F18:F25)</f>
        <v>17.21</v>
      </c>
      <c r="G26" s="12">
        <f aca="true" t="shared" si="1" ref="G26:P26">SUM(G18:G25)</f>
        <v>134.75</v>
      </c>
      <c r="H26" s="6">
        <f t="shared" si="1"/>
        <v>583.21</v>
      </c>
      <c r="I26" s="12">
        <f t="shared" si="1"/>
        <v>0.43000000000000005</v>
      </c>
      <c r="J26" s="6">
        <f t="shared" si="1"/>
        <v>32.540000000000006</v>
      </c>
      <c r="K26" s="12">
        <f t="shared" si="1"/>
        <v>0.2</v>
      </c>
      <c r="L26" s="6">
        <f t="shared" si="1"/>
        <v>5.229999999999999</v>
      </c>
      <c r="M26" s="12">
        <f t="shared" si="1"/>
        <v>174.17999999999998</v>
      </c>
      <c r="N26" s="6">
        <f t="shared" si="1"/>
        <v>601.5500000000001</v>
      </c>
      <c r="O26" s="12">
        <f t="shared" si="1"/>
        <v>78.05</v>
      </c>
      <c r="P26" s="6">
        <f t="shared" si="1"/>
        <v>2.9799999999999995</v>
      </c>
      <c r="Q26" s="1"/>
    </row>
    <row r="27" spans="1:17" ht="15">
      <c r="A27" s="48" t="s">
        <v>35</v>
      </c>
      <c r="B27" s="48"/>
      <c r="C27" s="48"/>
      <c r="D27" s="11"/>
      <c r="E27" s="12">
        <f aca="true" t="shared" si="2" ref="E27:O27">SUM(E17,E26)</f>
        <v>41.2</v>
      </c>
      <c r="F27" s="6">
        <f t="shared" si="2"/>
        <v>40.61</v>
      </c>
      <c r="G27" s="12">
        <f t="shared" si="2"/>
        <v>203.22</v>
      </c>
      <c r="H27" s="6">
        <f t="shared" si="2"/>
        <v>1107.29</v>
      </c>
      <c r="I27" s="12">
        <f t="shared" si="2"/>
        <v>0.66</v>
      </c>
      <c r="J27" s="6">
        <f t="shared" si="2"/>
        <v>35.790000000000006</v>
      </c>
      <c r="K27" s="12">
        <f t="shared" si="2"/>
        <v>0.33999999999999997</v>
      </c>
      <c r="L27" s="6">
        <f t="shared" si="2"/>
        <v>6.829999999999998</v>
      </c>
      <c r="M27" s="12">
        <f t="shared" si="2"/>
        <v>571.75</v>
      </c>
      <c r="N27" s="6">
        <f t="shared" si="2"/>
        <v>876.82</v>
      </c>
      <c r="O27" s="12">
        <f t="shared" si="2"/>
        <v>112.44999999999999</v>
      </c>
      <c r="P27" s="6">
        <f>SUM(P26,P17)</f>
        <v>5.6499999999999995</v>
      </c>
      <c r="Q27" s="1"/>
    </row>
    <row r="28" spans="1:17" ht="15">
      <c r="A28" s="48" t="s">
        <v>179</v>
      </c>
      <c r="B28" s="48"/>
      <c r="C28" s="48"/>
      <c r="D28" s="11"/>
      <c r="E28" s="15"/>
      <c r="F28" s="15"/>
      <c r="G28" s="35"/>
      <c r="H28" s="27"/>
      <c r="I28" s="6"/>
      <c r="J28" s="15"/>
      <c r="K28" s="6"/>
      <c r="L28" s="6"/>
      <c r="M28" s="35"/>
      <c r="N28" s="35"/>
      <c r="O28" s="35"/>
      <c r="P28" s="6"/>
      <c r="Q28" s="1"/>
    </row>
    <row r="30" spans="5:16" ht="12.75">
      <c r="E30">
        <v>41.2</v>
      </c>
      <c r="F30">
        <v>40.61</v>
      </c>
      <c r="G30">
        <v>203.22</v>
      </c>
      <c r="H30">
        <v>1107.29</v>
      </c>
      <c r="I30">
        <v>0.66</v>
      </c>
      <c r="J30">
        <v>37.79</v>
      </c>
      <c r="K30">
        <v>0.34</v>
      </c>
      <c r="L30">
        <v>6.83</v>
      </c>
      <c r="M30">
        <v>571.75</v>
      </c>
      <c r="N30">
        <v>876.82</v>
      </c>
      <c r="O30">
        <v>112.45</v>
      </c>
      <c r="P30">
        <v>5.65</v>
      </c>
    </row>
  </sheetData>
  <sheetProtection/>
  <mergeCells count="23">
    <mergeCell ref="M11:M12"/>
    <mergeCell ref="N11:N12"/>
    <mergeCell ref="O11:O12"/>
    <mergeCell ref="M9:P9"/>
    <mergeCell ref="I10:L10"/>
    <mergeCell ref="M10:P10"/>
    <mergeCell ref="I11:I12"/>
    <mergeCell ref="E9:G11"/>
    <mergeCell ref="H9:H12"/>
    <mergeCell ref="I9:L9"/>
    <mergeCell ref="A9:A12"/>
    <mergeCell ref="B9:B12"/>
    <mergeCell ref="C9:C12"/>
    <mergeCell ref="J11:J12"/>
    <mergeCell ref="K11:K12"/>
    <mergeCell ref="L11:L12"/>
    <mergeCell ref="A28:C28"/>
    <mergeCell ref="P11:P12"/>
    <mergeCell ref="B13:B15"/>
    <mergeCell ref="A17:C17"/>
    <mergeCell ref="B18:B25"/>
    <mergeCell ref="A26:C26"/>
    <mergeCell ref="A27:C27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N35"/>
  <sheetViews>
    <sheetView zoomScale="90" zoomScaleNormal="90" zoomScalePageLayoutView="0" workbookViewId="0" topLeftCell="A10">
      <selection activeCell="S15" sqref="S15"/>
    </sheetView>
  </sheetViews>
  <sheetFormatPr defaultColWidth="9.140625" defaultRowHeight="12.75"/>
  <sheetData>
    <row r="3" spans="1:14" ht="15">
      <c r="A3" s="42" t="s">
        <v>184</v>
      </c>
      <c r="C3" s="44" t="s">
        <v>5</v>
      </c>
      <c r="D3" s="44"/>
      <c r="E3" s="44"/>
      <c r="F3" s="50" t="s">
        <v>6</v>
      </c>
      <c r="G3" s="47" t="s">
        <v>7</v>
      </c>
      <c r="H3" s="47"/>
      <c r="I3" s="47"/>
      <c r="J3" s="47"/>
      <c r="K3" s="47" t="s">
        <v>8</v>
      </c>
      <c r="L3" s="47"/>
      <c r="M3" s="47"/>
      <c r="N3" s="47"/>
    </row>
    <row r="4" spans="3:14" ht="12.75">
      <c r="C4" s="44"/>
      <c r="D4" s="44"/>
      <c r="E4" s="44"/>
      <c r="F4" s="50"/>
      <c r="G4" s="44" t="s">
        <v>9</v>
      </c>
      <c r="H4" s="44" t="s">
        <v>10</v>
      </c>
      <c r="I4" s="44" t="s">
        <v>11</v>
      </c>
      <c r="J4" s="44" t="s">
        <v>12</v>
      </c>
      <c r="K4" s="44" t="s">
        <v>13</v>
      </c>
      <c r="L4" s="44" t="s">
        <v>14</v>
      </c>
      <c r="M4" s="44" t="s">
        <v>180</v>
      </c>
      <c r="N4" s="44" t="s">
        <v>15</v>
      </c>
    </row>
    <row r="5" spans="3:14" ht="14.25">
      <c r="C5" s="40" t="s">
        <v>16</v>
      </c>
      <c r="D5" s="40" t="s">
        <v>17</v>
      </c>
      <c r="E5" s="40" t="s">
        <v>18</v>
      </c>
      <c r="F5" s="50"/>
      <c r="G5" s="44"/>
      <c r="H5" s="44"/>
      <c r="I5" s="44"/>
      <c r="J5" s="44"/>
      <c r="K5" s="44"/>
      <c r="L5" s="44"/>
      <c r="M5" s="44"/>
      <c r="N5" s="44"/>
    </row>
    <row r="6" spans="1:14" ht="12.75">
      <c r="A6" s="42" t="s">
        <v>185</v>
      </c>
      <c r="C6">
        <v>23.07</v>
      </c>
      <c r="D6">
        <v>26.09</v>
      </c>
      <c r="E6">
        <v>79.44</v>
      </c>
      <c r="F6">
        <v>391.02</v>
      </c>
      <c r="G6">
        <v>0.3</v>
      </c>
      <c r="H6">
        <v>3.77</v>
      </c>
      <c r="I6">
        <v>0.16</v>
      </c>
      <c r="J6">
        <v>1.6</v>
      </c>
      <c r="K6">
        <v>461.31</v>
      </c>
      <c r="L6">
        <v>406.49</v>
      </c>
      <c r="M6">
        <v>86.62</v>
      </c>
      <c r="N6">
        <v>4.18</v>
      </c>
    </row>
    <row r="7" spans="1:14" ht="12.75">
      <c r="A7">
        <v>2</v>
      </c>
      <c r="C7">
        <v>28.84</v>
      </c>
      <c r="D7">
        <v>16027</v>
      </c>
      <c r="E7">
        <v>90.19</v>
      </c>
      <c r="F7">
        <v>579.68</v>
      </c>
      <c r="G7">
        <v>0.96</v>
      </c>
      <c r="H7">
        <v>1.36</v>
      </c>
      <c r="I7">
        <v>0.13</v>
      </c>
      <c r="J7">
        <v>2.14</v>
      </c>
      <c r="K7">
        <v>419.67</v>
      </c>
      <c r="L7">
        <v>385.69</v>
      </c>
      <c r="M7">
        <v>61.56</v>
      </c>
      <c r="N7">
        <v>1.94</v>
      </c>
    </row>
    <row r="8" spans="1:14" ht="12.75">
      <c r="A8">
        <v>3</v>
      </c>
      <c r="C8">
        <v>22.54</v>
      </c>
      <c r="D8">
        <v>17.8</v>
      </c>
      <c r="E8">
        <v>49.54</v>
      </c>
      <c r="F8">
        <v>560.5</v>
      </c>
      <c r="G8">
        <v>0.29</v>
      </c>
      <c r="H8">
        <v>3.56</v>
      </c>
      <c r="I8">
        <v>0.18</v>
      </c>
      <c r="J8">
        <v>1.32</v>
      </c>
      <c r="K8">
        <v>477.49</v>
      </c>
      <c r="L8">
        <v>378.88</v>
      </c>
      <c r="M8">
        <v>49.25</v>
      </c>
      <c r="N8">
        <v>2.52</v>
      </c>
    </row>
    <row r="9" spans="1:14" ht="12.75">
      <c r="A9">
        <v>4</v>
      </c>
      <c r="C9">
        <v>11.33</v>
      </c>
      <c r="D9">
        <v>11.02</v>
      </c>
      <c r="E9">
        <v>45.15</v>
      </c>
      <c r="F9">
        <v>426.29</v>
      </c>
      <c r="G9">
        <v>0.24</v>
      </c>
      <c r="H9">
        <v>1.37</v>
      </c>
      <c r="I9">
        <v>0.19</v>
      </c>
      <c r="J9">
        <v>2.83</v>
      </c>
      <c r="K9">
        <v>372.67</v>
      </c>
      <c r="L9">
        <v>338.9</v>
      </c>
      <c r="M9">
        <v>33.8</v>
      </c>
      <c r="N9">
        <v>1</v>
      </c>
    </row>
    <row r="10" spans="1:14" ht="12.75">
      <c r="A10">
        <v>5</v>
      </c>
      <c r="C10">
        <v>17.08</v>
      </c>
      <c r="D10">
        <v>5.43</v>
      </c>
      <c r="E10">
        <v>69.14</v>
      </c>
      <c r="F10">
        <v>230.42</v>
      </c>
      <c r="G10">
        <v>0.18</v>
      </c>
      <c r="H10">
        <v>7.45</v>
      </c>
      <c r="I10">
        <v>0.09</v>
      </c>
      <c r="J10">
        <v>2.04</v>
      </c>
      <c r="K10">
        <v>416.63</v>
      </c>
      <c r="L10">
        <v>182.35</v>
      </c>
      <c r="M10">
        <v>64.68</v>
      </c>
      <c r="N10">
        <v>1.32</v>
      </c>
    </row>
    <row r="11" spans="1:14" ht="12.75">
      <c r="A11">
        <v>6</v>
      </c>
      <c r="C11">
        <v>25.18</v>
      </c>
      <c r="D11">
        <v>18.62</v>
      </c>
      <c r="E11">
        <v>40.29</v>
      </c>
      <c r="F11">
        <v>442.73</v>
      </c>
      <c r="G11">
        <v>0.24</v>
      </c>
      <c r="H11">
        <v>7.84</v>
      </c>
      <c r="I11">
        <v>0.21</v>
      </c>
      <c r="J11">
        <v>1.26</v>
      </c>
      <c r="K11">
        <v>434.6</v>
      </c>
      <c r="L11">
        <v>180.18</v>
      </c>
      <c r="M11">
        <v>47.91</v>
      </c>
      <c r="N11">
        <v>2.33</v>
      </c>
    </row>
    <row r="12" spans="1:14" ht="12.75">
      <c r="A12">
        <v>7</v>
      </c>
      <c r="C12">
        <v>14.46</v>
      </c>
      <c r="D12">
        <v>17.18</v>
      </c>
      <c r="E12">
        <v>90.92</v>
      </c>
      <c r="F12">
        <v>683.04</v>
      </c>
      <c r="G12">
        <v>0.21</v>
      </c>
      <c r="H12">
        <v>1.83</v>
      </c>
      <c r="I12">
        <v>0.28</v>
      </c>
      <c r="J12">
        <v>3.41</v>
      </c>
      <c r="K12">
        <v>302.9</v>
      </c>
      <c r="L12">
        <v>290.57</v>
      </c>
      <c r="M12">
        <v>63.27</v>
      </c>
      <c r="N12">
        <v>4.25</v>
      </c>
    </row>
    <row r="13" spans="1:14" ht="12.75">
      <c r="A13">
        <v>8</v>
      </c>
      <c r="C13">
        <v>14.63</v>
      </c>
      <c r="D13">
        <v>19.02</v>
      </c>
      <c r="E13">
        <v>102.15</v>
      </c>
      <c r="F13">
        <v>642.23</v>
      </c>
      <c r="G13">
        <v>0.21</v>
      </c>
      <c r="H13">
        <v>11.23</v>
      </c>
      <c r="I13">
        <v>0.16</v>
      </c>
      <c r="J13">
        <v>2.01</v>
      </c>
      <c r="K13">
        <v>360.73</v>
      </c>
      <c r="L13">
        <v>209.42</v>
      </c>
      <c r="M13">
        <v>81.82</v>
      </c>
      <c r="N13">
        <v>2.5</v>
      </c>
    </row>
    <row r="14" spans="1:14" ht="12.75">
      <c r="A14">
        <v>9</v>
      </c>
      <c r="C14">
        <v>12.02</v>
      </c>
      <c r="D14">
        <v>11.94</v>
      </c>
      <c r="E14">
        <v>54.31</v>
      </c>
      <c r="F14">
        <v>340.93</v>
      </c>
      <c r="G14">
        <v>0.15</v>
      </c>
      <c r="H14">
        <v>0.6</v>
      </c>
      <c r="I14">
        <v>0.03</v>
      </c>
      <c r="J14">
        <v>1.54</v>
      </c>
      <c r="K14">
        <v>355.04</v>
      </c>
      <c r="L14">
        <v>285.7</v>
      </c>
      <c r="M14">
        <v>41.28</v>
      </c>
      <c r="N14">
        <v>1.5</v>
      </c>
    </row>
    <row r="15" spans="1:14" ht="12.75">
      <c r="A15">
        <v>10</v>
      </c>
      <c r="C15">
        <v>24.92</v>
      </c>
      <c r="D15">
        <v>25.55</v>
      </c>
      <c r="E15">
        <v>91.48</v>
      </c>
      <c r="F15">
        <v>672.87</v>
      </c>
      <c r="G15">
        <v>0.26</v>
      </c>
      <c r="H15">
        <v>2.72</v>
      </c>
      <c r="I15">
        <v>0.32</v>
      </c>
      <c r="J15">
        <v>1.85</v>
      </c>
      <c r="K15">
        <v>236.43</v>
      </c>
      <c r="L15">
        <v>271.66</v>
      </c>
      <c r="M15">
        <v>62.38</v>
      </c>
      <c r="N15">
        <v>4.2</v>
      </c>
    </row>
    <row r="16" spans="1:14" ht="12.75">
      <c r="A16">
        <v>11</v>
      </c>
      <c r="C16">
        <v>16.07</v>
      </c>
      <c r="D16">
        <v>19.03</v>
      </c>
      <c r="E16">
        <v>49.9</v>
      </c>
      <c r="F16">
        <v>538.05</v>
      </c>
      <c r="G16">
        <v>0.2</v>
      </c>
      <c r="H16">
        <v>7.42</v>
      </c>
      <c r="I16">
        <v>0.12</v>
      </c>
      <c r="J16">
        <v>1.27</v>
      </c>
      <c r="K16">
        <v>345.33</v>
      </c>
      <c r="L16">
        <v>243.83</v>
      </c>
      <c r="M16">
        <v>62.1</v>
      </c>
      <c r="N16">
        <v>1.6</v>
      </c>
    </row>
    <row r="17" spans="1:14" ht="12.75">
      <c r="A17">
        <v>12</v>
      </c>
      <c r="C17">
        <v>23.38</v>
      </c>
      <c r="D17">
        <v>23.4</v>
      </c>
      <c r="E17">
        <v>68.47</v>
      </c>
      <c r="F17">
        <v>524.08</v>
      </c>
      <c r="G17">
        <v>0.23</v>
      </c>
      <c r="H17">
        <v>3.25</v>
      </c>
      <c r="I17">
        <v>0.14</v>
      </c>
      <c r="J17">
        <v>1.6</v>
      </c>
      <c r="K17">
        <v>397.57</v>
      </c>
      <c r="L17">
        <v>275.27</v>
      </c>
      <c r="M17">
        <v>34.4</v>
      </c>
      <c r="N17">
        <v>2.67</v>
      </c>
    </row>
    <row r="19" spans="2:14" s="34" customFormat="1" ht="12.75">
      <c r="B19" s="34" t="s">
        <v>187</v>
      </c>
      <c r="C19" s="34">
        <f aca="true" t="shared" si="0" ref="C19:N19">SUM(C6:C18)</f>
        <v>233.51999999999998</v>
      </c>
      <c r="D19" s="34">
        <f t="shared" si="0"/>
        <v>16222.080000000002</v>
      </c>
      <c r="E19" s="34">
        <f t="shared" si="0"/>
        <v>830.9800000000001</v>
      </c>
      <c r="F19" s="34">
        <f t="shared" si="0"/>
        <v>6031.84</v>
      </c>
      <c r="G19" s="34">
        <f t="shared" si="0"/>
        <v>3.47</v>
      </c>
      <c r="H19" s="34">
        <f t="shared" si="0"/>
        <v>52.4</v>
      </c>
      <c r="I19" s="34">
        <f t="shared" si="0"/>
        <v>2.0100000000000002</v>
      </c>
      <c r="J19" s="34">
        <f t="shared" si="0"/>
        <v>22.87</v>
      </c>
      <c r="K19" s="34">
        <f t="shared" si="0"/>
        <v>4580.37</v>
      </c>
      <c r="L19" s="34">
        <f t="shared" si="0"/>
        <v>3448.9399999999996</v>
      </c>
      <c r="M19" s="34">
        <f t="shared" si="0"/>
        <v>689.07</v>
      </c>
      <c r="N19" s="34">
        <f t="shared" si="0"/>
        <v>30.009999999999998</v>
      </c>
    </row>
    <row r="21" ht="12.75">
      <c r="A21" s="42" t="s">
        <v>186</v>
      </c>
    </row>
    <row r="22" spans="1:14" ht="12.75">
      <c r="A22" s="42" t="s">
        <v>185</v>
      </c>
      <c r="C22">
        <v>25.19</v>
      </c>
      <c r="D22">
        <v>23.71</v>
      </c>
      <c r="E22">
        <v>114.47</v>
      </c>
      <c r="F22">
        <v>785.34</v>
      </c>
      <c r="G22">
        <v>0.38</v>
      </c>
      <c r="H22">
        <v>30.68</v>
      </c>
      <c r="I22">
        <v>0.32</v>
      </c>
      <c r="J22">
        <v>3.88</v>
      </c>
      <c r="K22">
        <v>230.86</v>
      </c>
      <c r="L22">
        <v>546.56</v>
      </c>
      <c r="M22">
        <v>81.96</v>
      </c>
      <c r="N22">
        <v>3.88</v>
      </c>
    </row>
    <row r="23" spans="1:14" ht="12.75">
      <c r="A23">
        <v>2</v>
      </c>
      <c r="C23">
        <v>20.38</v>
      </c>
      <c r="D23">
        <v>31.07</v>
      </c>
      <c r="E23">
        <v>97.52</v>
      </c>
      <c r="F23">
        <v>725.15</v>
      </c>
      <c r="G23">
        <v>0.44</v>
      </c>
      <c r="H23">
        <v>0.33</v>
      </c>
      <c r="I23">
        <v>0.28</v>
      </c>
      <c r="J23">
        <v>4.17</v>
      </c>
      <c r="K23">
        <v>196.07</v>
      </c>
      <c r="L23">
        <v>527.94</v>
      </c>
      <c r="M23">
        <v>95.78</v>
      </c>
      <c r="N23">
        <v>4.52</v>
      </c>
    </row>
    <row r="24" spans="1:14" ht="12.75">
      <c r="A24">
        <v>3</v>
      </c>
      <c r="C24">
        <v>20.35</v>
      </c>
      <c r="D24">
        <v>21.08</v>
      </c>
      <c r="E24">
        <v>103.1</v>
      </c>
      <c r="F24">
        <v>774.61</v>
      </c>
      <c r="G24">
        <v>0.29</v>
      </c>
      <c r="H24">
        <v>28.3</v>
      </c>
      <c r="I24">
        <v>0.21</v>
      </c>
      <c r="J24">
        <v>6.15</v>
      </c>
      <c r="K24">
        <v>81.13</v>
      </c>
      <c r="L24">
        <v>562.71</v>
      </c>
      <c r="M24">
        <v>83</v>
      </c>
      <c r="N24">
        <v>4.06</v>
      </c>
    </row>
    <row r="25" spans="1:14" ht="12.75">
      <c r="A25">
        <v>4</v>
      </c>
      <c r="C25">
        <v>32.02</v>
      </c>
      <c r="D25">
        <v>36.33</v>
      </c>
      <c r="E25">
        <v>107.5</v>
      </c>
      <c r="F25">
        <v>684.86</v>
      </c>
      <c r="G25">
        <v>0.35</v>
      </c>
      <c r="H25">
        <v>29.72</v>
      </c>
      <c r="I25">
        <v>0.14</v>
      </c>
      <c r="J25">
        <v>0.94</v>
      </c>
      <c r="K25">
        <v>238.52</v>
      </c>
      <c r="L25">
        <v>605.04</v>
      </c>
      <c r="M25">
        <v>71.7</v>
      </c>
      <c r="N25">
        <v>3.9</v>
      </c>
    </row>
    <row r="26" spans="1:14" ht="12.75">
      <c r="A26">
        <v>5</v>
      </c>
      <c r="C26">
        <v>23.57</v>
      </c>
      <c r="D26">
        <v>28.26</v>
      </c>
      <c r="E26">
        <v>114.13</v>
      </c>
      <c r="F26">
        <v>786.79</v>
      </c>
      <c r="G26">
        <v>0.62</v>
      </c>
      <c r="H26">
        <v>27.53</v>
      </c>
      <c r="I26">
        <v>0.29</v>
      </c>
      <c r="J26">
        <v>5.73</v>
      </c>
      <c r="K26">
        <v>53.56</v>
      </c>
      <c r="L26">
        <v>245.43</v>
      </c>
      <c r="M26">
        <v>73.75</v>
      </c>
      <c r="N26">
        <v>4.73</v>
      </c>
    </row>
    <row r="27" spans="1:14" ht="12.75">
      <c r="A27">
        <v>6</v>
      </c>
      <c r="C27">
        <v>24.56</v>
      </c>
      <c r="D27">
        <v>19.13</v>
      </c>
      <c r="E27">
        <v>78.62</v>
      </c>
      <c r="F27">
        <v>746.02</v>
      </c>
      <c r="G27">
        <v>0.38</v>
      </c>
      <c r="H27">
        <v>27.04</v>
      </c>
      <c r="I27">
        <v>0.1</v>
      </c>
      <c r="J27">
        <v>4.94</v>
      </c>
      <c r="K27">
        <v>132.91</v>
      </c>
      <c r="L27">
        <v>644.51</v>
      </c>
      <c r="M27">
        <v>85.72</v>
      </c>
      <c r="N27">
        <v>4.11</v>
      </c>
    </row>
    <row r="28" spans="1:14" ht="12.75">
      <c r="A28">
        <v>7</v>
      </c>
      <c r="C28">
        <v>28.44</v>
      </c>
      <c r="D28">
        <v>10.16</v>
      </c>
      <c r="E28">
        <v>104.18</v>
      </c>
      <c r="F28">
        <v>745.54</v>
      </c>
      <c r="G28">
        <v>0.41</v>
      </c>
      <c r="H28">
        <v>31.59</v>
      </c>
      <c r="I28">
        <v>0.12</v>
      </c>
      <c r="J28">
        <v>5.58</v>
      </c>
      <c r="K28">
        <v>306.54</v>
      </c>
      <c r="L28">
        <v>659.83</v>
      </c>
      <c r="M28">
        <v>100.71</v>
      </c>
      <c r="N28">
        <v>4.21</v>
      </c>
    </row>
    <row r="29" spans="1:14" ht="12.75">
      <c r="A29">
        <v>8</v>
      </c>
      <c r="C29">
        <v>24.62</v>
      </c>
      <c r="D29">
        <v>31.72</v>
      </c>
      <c r="E29">
        <v>105.86</v>
      </c>
      <c r="F29">
        <v>586.16</v>
      </c>
      <c r="G29">
        <v>0.49</v>
      </c>
      <c r="H29">
        <v>20.4</v>
      </c>
      <c r="I29">
        <v>0.3</v>
      </c>
      <c r="J29">
        <v>4.08</v>
      </c>
      <c r="K29">
        <v>237.71</v>
      </c>
      <c r="L29">
        <v>625.57</v>
      </c>
      <c r="M29">
        <v>95.28</v>
      </c>
      <c r="N29">
        <v>4.77</v>
      </c>
    </row>
    <row r="30" spans="1:14" ht="12.75">
      <c r="A30">
        <v>9</v>
      </c>
      <c r="C30">
        <v>27.02</v>
      </c>
      <c r="D30">
        <v>24.13</v>
      </c>
      <c r="E30">
        <v>44.24</v>
      </c>
      <c r="F30">
        <v>671.3</v>
      </c>
      <c r="G30">
        <v>0.21</v>
      </c>
      <c r="H30">
        <v>28.57</v>
      </c>
      <c r="I30">
        <v>0.13</v>
      </c>
      <c r="J30">
        <v>7.16</v>
      </c>
      <c r="K30">
        <v>120.57</v>
      </c>
      <c r="L30">
        <v>402.83</v>
      </c>
      <c r="M30">
        <v>94.67</v>
      </c>
      <c r="N30">
        <v>4.61</v>
      </c>
    </row>
    <row r="31" spans="1:14" ht="12.75">
      <c r="A31">
        <v>10</v>
      </c>
      <c r="C31">
        <v>15.2</v>
      </c>
      <c r="D31">
        <v>16</v>
      </c>
      <c r="E31">
        <v>80.97</v>
      </c>
      <c r="F31">
        <v>713.91</v>
      </c>
      <c r="G31">
        <v>0.27</v>
      </c>
      <c r="H31">
        <v>32.23</v>
      </c>
      <c r="I31">
        <v>0.03</v>
      </c>
      <c r="J31">
        <v>2.29</v>
      </c>
      <c r="K31">
        <v>71.05</v>
      </c>
      <c r="L31">
        <v>475.52</v>
      </c>
      <c r="M31">
        <v>80.68</v>
      </c>
      <c r="N31">
        <v>3.13</v>
      </c>
    </row>
    <row r="32" spans="1:14" ht="12.75">
      <c r="A32">
        <v>11</v>
      </c>
      <c r="C32">
        <v>24.18</v>
      </c>
      <c r="D32">
        <v>25.62</v>
      </c>
      <c r="E32">
        <v>115.01</v>
      </c>
      <c r="F32">
        <v>637.79</v>
      </c>
      <c r="G32">
        <v>0.49</v>
      </c>
      <c r="H32">
        <v>41.22</v>
      </c>
      <c r="I32">
        <v>0.22</v>
      </c>
      <c r="J32">
        <v>6.43</v>
      </c>
      <c r="K32">
        <v>240.16</v>
      </c>
      <c r="L32">
        <v>658.41</v>
      </c>
      <c r="M32">
        <v>71.32</v>
      </c>
      <c r="N32">
        <v>4.67</v>
      </c>
    </row>
    <row r="33" spans="1:14" ht="12.75">
      <c r="A33">
        <v>12</v>
      </c>
      <c r="C33">
        <v>17.82</v>
      </c>
      <c r="D33">
        <v>17.21</v>
      </c>
      <c r="E33">
        <v>134.75</v>
      </c>
      <c r="F33">
        <v>583.21</v>
      </c>
      <c r="G33">
        <v>0.43</v>
      </c>
      <c r="H33">
        <v>32.54</v>
      </c>
      <c r="I33">
        <v>0.2</v>
      </c>
      <c r="J33">
        <v>5.23</v>
      </c>
      <c r="K33">
        <v>174.18</v>
      </c>
      <c r="L33">
        <v>601.55</v>
      </c>
      <c r="M33">
        <v>78.05</v>
      </c>
      <c r="N33">
        <v>2.98</v>
      </c>
    </row>
    <row r="35" spans="2:14" s="34" customFormat="1" ht="12.75">
      <c r="B35" s="34" t="s">
        <v>187</v>
      </c>
      <c r="C35" s="34">
        <f aca="true" t="shared" si="1" ref="C35:N35">SUM(C22:C34)</f>
        <v>283.34999999999997</v>
      </c>
      <c r="D35" s="34">
        <f t="shared" si="1"/>
        <v>284.41999999999996</v>
      </c>
      <c r="E35" s="34">
        <f t="shared" si="1"/>
        <v>1200.3500000000001</v>
      </c>
      <c r="F35" s="34">
        <f t="shared" si="1"/>
        <v>8440.68</v>
      </c>
      <c r="G35" s="34">
        <f t="shared" si="1"/>
        <v>4.76</v>
      </c>
      <c r="H35" s="34">
        <f t="shared" si="1"/>
        <v>330.15000000000003</v>
      </c>
      <c r="I35" s="34">
        <f t="shared" si="1"/>
        <v>2.3400000000000003</v>
      </c>
      <c r="J35" s="34">
        <f t="shared" si="1"/>
        <v>56.58</v>
      </c>
      <c r="K35" s="34">
        <f t="shared" si="1"/>
        <v>2083.26</v>
      </c>
      <c r="L35" s="34">
        <f t="shared" si="1"/>
        <v>6555.899999999999</v>
      </c>
      <c r="M35" s="34">
        <f t="shared" si="1"/>
        <v>1012.6199999999999</v>
      </c>
      <c r="N35" s="34">
        <f t="shared" si="1"/>
        <v>49.56999999999999</v>
      </c>
    </row>
  </sheetData>
  <sheetProtection/>
  <mergeCells count="12">
    <mergeCell ref="K4:K5"/>
    <mergeCell ref="L4:L5"/>
    <mergeCell ref="M4:M5"/>
    <mergeCell ref="N4:N5"/>
    <mergeCell ref="C3:E4"/>
    <mergeCell ref="F3:F5"/>
    <mergeCell ref="G3:J3"/>
    <mergeCell ref="K3:N3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8"/>
  <sheetViews>
    <sheetView view="pageLayout" zoomScale="80" zoomScalePageLayoutView="80" workbookViewId="0" topLeftCell="A3">
      <selection activeCell="A6" sqref="A6"/>
    </sheetView>
  </sheetViews>
  <sheetFormatPr defaultColWidth="9.140625" defaultRowHeight="12.75"/>
  <cols>
    <col min="2" max="2" width="13.00390625" style="0" customWidth="1"/>
    <col min="3" max="3" width="17.851562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37</v>
      </c>
      <c r="B4" s="3"/>
      <c r="C4" s="3"/>
    </row>
    <row r="5" spans="1:3" ht="18.75">
      <c r="A5" s="2" t="s">
        <v>39</v>
      </c>
      <c r="B5" s="3"/>
      <c r="C5" s="3"/>
    </row>
    <row r="6" spans="1:3" ht="18.75">
      <c r="A6" s="2" t="s">
        <v>189</v>
      </c>
      <c r="B6" s="3"/>
      <c r="C6" s="3"/>
    </row>
    <row r="7" spans="5:16" ht="12.75">
      <c r="E7">
        <v>28.84</v>
      </c>
      <c r="F7">
        <v>16027</v>
      </c>
      <c r="G7">
        <v>90.19</v>
      </c>
      <c r="H7">
        <v>579.68</v>
      </c>
      <c r="I7">
        <v>0.96</v>
      </c>
      <c r="J7">
        <v>1.36</v>
      </c>
      <c r="K7">
        <v>0.13</v>
      </c>
      <c r="L7">
        <v>2.14</v>
      </c>
      <c r="M7">
        <v>419.67</v>
      </c>
      <c r="N7">
        <v>385.69</v>
      </c>
      <c r="O7">
        <v>61.56</v>
      </c>
      <c r="P7">
        <v>1.94</v>
      </c>
    </row>
    <row r="8" spans="5:16" ht="12.75">
      <c r="E8">
        <v>20.38</v>
      </c>
      <c r="F8">
        <v>31.07</v>
      </c>
      <c r="G8">
        <v>97.52</v>
      </c>
      <c r="H8">
        <v>725.15</v>
      </c>
      <c r="I8">
        <v>0.44</v>
      </c>
      <c r="J8">
        <v>0.33</v>
      </c>
      <c r="K8">
        <v>0.28</v>
      </c>
      <c r="L8">
        <v>4.17</v>
      </c>
      <c r="M8">
        <v>196.07</v>
      </c>
      <c r="N8">
        <v>527.94</v>
      </c>
      <c r="O8">
        <v>95.78</v>
      </c>
      <c r="P8">
        <v>4.52</v>
      </c>
    </row>
    <row r="9" spans="1:17" ht="15">
      <c r="A9" s="48" t="s">
        <v>0</v>
      </c>
      <c r="B9" s="49" t="s">
        <v>1</v>
      </c>
      <c r="C9" s="44" t="s">
        <v>2</v>
      </c>
      <c r="D9" s="6" t="s">
        <v>3</v>
      </c>
      <c r="E9" s="44" t="s">
        <v>122</v>
      </c>
      <c r="F9" s="44"/>
      <c r="G9" s="44"/>
      <c r="H9" s="50" t="s">
        <v>6</v>
      </c>
      <c r="I9" s="47" t="s">
        <v>7</v>
      </c>
      <c r="J9" s="47"/>
      <c r="K9" s="47"/>
      <c r="L9" s="47"/>
      <c r="M9" s="47" t="s">
        <v>8</v>
      </c>
      <c r="N9" s="47"/>
      <c r="O9" s="47"/>
      <c r="P9" s="47"/>
      <c r="Q9" s="1"/>
    </row>
    <row r="10" spans="1:17" ht="15">
      <c r="A10" s="48"/>
      <c r="B10" s="49"/>
      <c r="C10" s="44"/>
      <c r="D10" s="6" t="s">
        <v>4</v>
      </c>
      <c r="E10" s="44"/>
      <c r="F10" s="44"/>
      <c r="G10" s="44"/>
      <c r="H10" s="50"/>
      <c r="I10" s="44" t="s">
        <v>9</v>
      </c>
      <c r="J10" s="44" t="s">
        <v>10</v>
      </c>
      <c r="K10" s="44" t="s">
        <v>11</v>
      </c>
      <c r="L10" s="44" t="s">
        <v>12</v>
      </c>
      <c r="M10" s="44" t="s">
        <v>13</v>
      </c>
      <c r="N10" s="44" t="s">
        <v>14</v>
      </c>
      <c r="O10" s="44" t="s">
        <v>180</v>
      </c>
      <c r="P10" s="44" t="s">
        <v>45</v>
      </c>
      <c r="Q10" s="1"/>
    </row>
    <row r="11" spans="1:17" ht="15">
      <c r="A11" s="48"/>
      <c r="B11" s="49"/>
      <c r="C11" s="44"/>
      <c r="D11" s="14"/>
      <c r="E11" s="6" t="s">
        <v>16</v>
      </c>
      <c r="F11" s="8" t="s">
        <v>17</v>
      </c>
      <c r="G11" s="6" t="s">
        <v>18</v>
      </c>
      <c r="H11" s="50"/>
      <c r="I11" s="44"/>
      <c r="J11" s="44"/>
      <c r="K11" s="44"/>
      <c r="L11" s="44"/>
      <c r="M11" s="44"/>
      <c r="N11" s="44"/>
      <c r="O11" s="44"/>
      <c r="P11" s="44"/>
      <c r="Q11" s="1"/>
    </row>
    <row r="12" spans="1:17" ht="45">
      <c r="A12" s="7">
        <v>468</v>
      </c>
      <c r="B12" s="44" t="s">
        <v>19</v>
      </c>
      <c r="C12" s="7" t="s">
        <v>46</v>
      </c>
      <c r="D12" s="8">
        <v>150</v>
      </c>
      <c r="E12" s="10">
        <v>22.01</v>
      </c>
      <c r="F12" s="8">
        <v>9.1</v>
      </c>
      <c r="G12" s="8">
        <v>36.15</v>
      </c>
      <c r="H12" s="8">
        <v>376.46</v>
      </c>
      <c r="I12" s="8">
        <v>0.9</v>
      </c>
      <c r="J12" s="10">
        <v>0.62</v>
      </c>
      <c r="K12" s="8">
        <v>0.05</v>
      </c>
      <c r="L12" s="8">
        <v>0.18</v>
      </c>
      <c r="M12" s="10">
        <v>225.93</v>
      </c>
      <c r="N12" s="10">
        <v>259.53</v>
      </c>
      <c r="O12" s="8">
        <v>35.84</v>
      </c>
      <c r="P12" s="8">
        <v>1.4</v>
      </c>
      <c r="Q12" s="1"/>
    </row>
    <row r="13" spans="1:17" ht="15">
      <c r="A13" s="7">
        <v>945</v>
      </c>
      <c r="B13" s="44"/>
      <c r="C13" s="7" t="s">
        <v>47</v>
      </c>
      <c r="D13" s="8">
        <v>200</v>
      </c>
      <c r="E13" s="6">
        <v>1.45</v>
      </c>
      <c r="F13" s="8">
        <v>1.25</v>
      </c>
      <c r="G13" s="8">
        <v>17.44</v>
      </c>
      <c r="H13" s="8">
        <v>80.95</v>
      </c>
      <c r="I13" s="8">
        <v>0.02</v>
      </c>
      <c r="J13" s="10">
        <v>0.71</v>
      </c>
      <c r="K13" s="8">
        <v>0.01</v>
      </c>
      <c r="L13" s="8">
        <v>0</v>
      </c>
      <c r="M13" s="10">
        <v>43.46</v>
      </c>
      <c r="N13" s="10">
        <v>32.78</v>
      </c>
      <c r="O13" s="8">
        <v>5.77</v>
      </c>
      <c r="P13" s="8">
        <v>0.1</v>
      </c>
      <c r="Q13" s="1"/>
    </row>
    <row r="14" spans="1:17" ht="30">
      <c r="A14" s="7">
        <v>878</v>
      </c>
      <c r="B14" s="44"/>
      <c r="C14" s="7" t="s">
        <v>48</v>
      </c>
      <c r="D14" s="8">
        <v>50</v>
      </c>
      <c r="E14" s="6">
        <v>2.34</v>
      </c>
      <c r="F14" s="8">
        <v>5.6</v>
      </c>
      <c r="G14" s="8">
        <v>16.92</v>
      </c>
      <c r="H14" s="8">
        <v>122.27</v>
      </c>
      <c r="I14" s="8">
        <v>0.04</v>
      </c>
      <c r="J14" s="10">
        <v>0.03</v>
      </c>
      <c r="K14" s="8">
        <v>0.07</v>
      </c>
      <c r="L14" s="8">
        <v>1.02</v>
      </c>
      <c r="M14" s="10">
        <v>144.53</v>
      </c>
      <c r="N14" s="10">
        <v>58.7</v>
      </c>
      <c r="O14" s="10">
        <v>14.35</v>
      </c>
      <c r="P14" s="8" t="s">
        <v>49</v>
      </c>
      <c r="Q14" s="1"/>
    </row>
    <row r="15" spans="1:17" ht="15">
      <c r="A15" s="7">
        <v>878</v>
      </c>
      <c r="B15" s="6"/>
      <c r="C15" s="7" t="s">
        <v>32</v>
      </c>
      <c r="D15" s="8">
        <v>40</v>
      </c>
      <c r="E15" s="6">
        <v>3.04</v>
      </c>
      <c r="F15" s="10">
        <v>0.32</v>
      </c>
      <c r="G15" s="8">
        <v>19.68</v>
      </c>
      <c r="H15" s="8" t="s">
        <v>58</v>
      </c>
      <c r="I15" s="8" t="s">
        <v>59</v>
      </c>
      <c r="J15" s="10" t="s">
        <v>60</v>
      </c>
      <c r="K15" s="8">
        <v>0</v>
      </c>
      <c r="L15" s="8">
        <v>0.94</v>
      </c>
      <c r="M15" s="8">
        <v>5.75</v>
      </c>
      <c r="N15" s="10">
        <v>34.68</v>
      </c>
      <c r="O15" s="8">
        <v>5.6</v>
      </c>
      <c r="P15" s="8">
        <v>0.44</v>
      </c>
      <c r="Q15" s="1"/>
    </row>
    <row r="16" spans="1:17" ht="15">
      <c r="A16" s="48" t="s">
        <v>25</v>
      </c>
      <c r="B16" s="48"/>
      <c r="C16" s="48"/>
      <c r="D16" s="11"/>
      <c r="E16" s="6">
        <f>SUM(E12:E15)</f>
        <v>28.84</v>
      </c>
      <c r="F16" s="6">
        <f aca="true" t="shared" si="0" ref="F16:P16">SUM(F12:F15)</f>
        <v>16.27</v>
      </c>
      <c r="G16" s="6">
        <f t="shared" si="0"/>
        <v>90.19</v>
      </c>
      <c r="H16" s="6">
        <f t="shared" si="0"/>
        <v>579.68</v>
      </c>
      <c r="I16" s="6">
        <f t="shared" si="0"/>
        <v>0.9600000000000001</v>
      </c>
      <c r="J16" s="6">
        <f t="shared" si="0"/>
        <v>1.36</v>
      </c>
      <c r="K16" s="6">
        <f t="shared" si="0"/>
        <v>0.13</v>
      </c>
      <c r="L16" s="6">
        <f t="shared" si="0"/>
        <v>2.1399999999999997</v>
      </c>
      <c r="M16" s="6">
        <f t="shared" si="0"/>
        <v>419.66999999999996</v>
      </c>
      <c r="N16" s="6">
        <f t="shared" si="0"/>
        <v>385.68999999999994</v>
      </c>
      <c r="O16" s="6">
        <f t="shared" si="0"/>
        <v>61.56</v>
      </c>
      <c r="P16" s="6">
        <f t="shared" si="0"/>
        <v>1.94</v>
      </c>
      <c r="Q16" s="1"/>
    </row>
    <row r="17" spans="1:17" ht="15">
      <c r="A17" s="7">
        <v>100</v>
      </c>
      <c r="B17" s="44" t="s">
        <v>26</v>
      </c>
      <c r="C17" s="7" t="s">
        <v>50</v>
      </c>
      <c r="D17" s="8">
        <v>60</v>
      </c>
      <c r="E17" s="8">
        <v>0.75</v>
      </c>
      <c r="F17" s="8">
        <v>5.1</v>
      </c>
      <c r="G17" s="8">
        <v>4.4</v>
      </c>
      <c r="H17" s="8">
        <v>71.84</v>
      </c>
      <c r="I17" s="8">
        <v>0.04</v>
      </c>
      <c r="J17" s="10">
        <v>6.16</v>
      </c>
      <c r="K17" s="8">
        <v>0</v>
      </c>
      <c r="L17" s="8">
        <v>0.1</v>
      </c>
      <c r="M17" s="8">
        <v>14.33</v>
      </c>
      <c r="N17" s="10" t="s">
        <v>51</v>
      </c>
      <c r="O17" s="8">
        <v>9.13</v>
      </c>
      <c r="P17" s="8" t="s">
        <v>52</v>
      </c>
      <c r="Q17" s="1"/>
    </row>
    <row r="18" spans="1:17" ht="15">
      <c r="A18" s="7">
        <v>202</v>
      </c>
      <c r="B18" s="44"/>
      <c r="C18" s="7" t="s">
        <v>53</v>
      </c>
      <c r="D18" s="8">
        <v>200</v>
      </c>
      <c r="E18" s="8">
        <v>1.75</v>
      </c>
      <c r="F18" s="8">
        <v>5.74</v>
      </c>
      <c r="G18" s="8">
        <v>9.23</v>
      </c>
      <c r="H18" s="8">
        <v>94.38</v>
      </c>
      <c r="I18" s="8">
        <v>0.1</v>
      </c>
      <c r="J18" s="10">
        <v>7.69</v>
      </c>
      <c r="K18" s="8">
        <v>0.11</v>
      </c>
      <c r="L18" s="8">
        <v>1.98</v>
      </c>
      <c r="M18" s="10">
        <v>28.58</v>
      </c>
      <c r="N18" s="10">
        <v>69.35</v>
      </c>
      <c r="O18" s="10">
        <v>14.9</v>
      </c>
      <c r="P18" s="8">
        <v>0.64</v>
      </c>
      <c r="Q18" s="1"/>
    </row>
    <row r="19" spans="1:17" ht="15">
      <c r="A19" s="7">
        <v>618</v>
      </c>
      <c r="B19" s="44"/>
      <c r="C19" s="7" t="s">
        <v>54</v>
      </c>
      <c r="D19" s="8">
        <v>80</v>
      </c>
      <c r="E19" s="8">
        <v>7.61</v>
      </c>
      <c r="F19" s="8">
        <v>11.57</v>
      </c>
      <c r="G19" s="8">
        <v>7.83</v>
      </c>
      <c r="H19" s="8">
        <v>158.78</v>
      </c>
      <c r="I19" s="8">
        <v>0.06</v>
      </c>
      <c r="J19" s="10">
        <v>1.83</v>
      </c>
      <c r="K19" s="8">
        <v>0.05</v>
      </c>
      <c r="L19" s="8">
        <v>0.8</v>
      </c>
      <c r="M19" s="8">
        <v>11.6</v>
      </c>
      <c r="N19" s="10">
        <v>130.97</v>
      </c>
      <c r="O19" s="8">
        <v>10.82</v>
      </c>
      <c r="P19" s="8">
        <v>1.2</v>
      </c>
      <c r="Q19" s="1"/>
    </row>
    <row r="20" spans="1:17" ht="45">
      <c r="A20" s="7">
        <v>794</v>
      </c>
      <c r="B20" s="44"/>
      <c r="C20" s="7" t="s">
        <v>55</v>
      </c>
      <c r="D20" s="8">
        <v>20</v>
      </c>
      <c r="E20" s="8">
        <v>0.76</v>
      </c>
      <c r="F20" s="10">
        <v>1.98</v>
      </c>
      <c r="G20" s="8">
        <v>2.07</v>
      </c>
      <c r="H20" s="8">
        <v>40.61</v>
      </c>
      <c r="I20" s="8">
        <v>0.03</v>
      </c>
      <c r="J20" s="10">
        <v>0.28</v>
      </c>
      <c r="K20" s="8">
        <v>0.08</v>
      </c>
      <c r="L20" s="8">
        <v>0.05</v>
      </c>
      <c r="M20" s="10">
        <v>32.42</v>
      </c>
      <c r="N20" s="10">
        <v>29.74</v>
      </c>
      <c r="O20" s="8">
        <v>1.89</v>
      </c>
      <c r="P20" s="8">
        <v>0.04</v>
      </c>
      <c r="Q20" s="1"/>
    </row>
    <row r="21" spans="1:17" ht="30">
      <c r="A21" s="7">
        <v>694</v>
      </c>
      <c r="B21" s="44"/>
      <c r="C21" s="7" t="s">
        <v>56</v>
      </c>
      <c r="D21" s="8">
        <v>150</v>
      </c>
      <c r="E21" s="8">
        <v>3.23</v>
      </c>
      <c r="F21" s="8">
        <v>5.96</v>
      </c>
      <c r="G21" s="8">
        <v>21.71</v>
      </c>
      <c r="H21" s="8">
        <v>140.58</v>
      </c>
      <c r="I21" s="8">
        <v>0.1</v>
      </c>
      <c r="J21" s="10">
        <v>9.63</v>
      </c>
      <c r="K21" s="8">
        <v>0.04</v>
      </c>
      <c r="L21" s="8">
        <v>0.3</v>
      </c>
      <c r="M21" s="10">
        <v>44.76</v>
      </c>
      <c r="N21" s="10">
        <v>140.4</v>
      </c>
      <c r="O21" s="10">
        <v>26.48</v>
      </c>
      <c r="P21" s="8">
        <v>1.17</v>
      </c>
      <c r="Q21" s="1"/>
    </row>
    <row r="22" spans="1:17" ht="15">
      <c r="A22" s="7">
        <v>868</v>
      </c>
      <c r="B22" s="44"/>
      <c r="C22" s="7" t="s">
        <v>57</v>
      </c>
      <c r="D22" s="8">
        <v>200</v>
      </c>
      <c r="E22" s="8">
        <v>0.6</v>
      </c>
      <c r="F22" s="10">
        <v>0.4</v>
      </c>
      <c r="G22" s="10">
        <v>32.6</v>
      </c>
      <c r="H22" s="8">
        <v>146.25</v>
      </c>
      <c r="I22" s="8">
        <v>0.04</v>
      </c>
      <c r="J22" s="10">
        <v>4.37</v>
      </c>
      <c r="K22" s="8">
        <v>0</v>
      </c>
      <c r="L22" s="8">
        <v>0</v>
      </c>
      <c r="M22" s="10">
        <v>43.43</v>
      </c>
      <c r="N22" s="8">
        <v>35.34</v>
      </c>
      <c r="O22" s="10">
        <v>14.83</v>
      </c>
      <c r="P22" s="8">
        <v>0.8</v>
      </c>
      <c r="Q22" s="1"/>
    </row>
    <row r="23" spans="1:17" ht="15">
      <c r="A23" s="7">
        <v>878</v>
      </c>
      <c r="B23" s="44"/>
      <c r="C23" s="7" t="s">
        <v>32</v>
      </c>
      <c r="D23" s="8">
        <v>40</v>
      </c>
      <c r="E23" s="6">
        <v>3.04</v>
      </c>
      <c r="F23" s="10">
        <v>0.32</v>
      </c>
      <c r="G23" s="8">
        <v>19.68</v>
      </c>
      <c r="H23" s="8" t="s">
        <v>58</v>
      </c>
      <c r="I23" s="8" t="s">
        <v>59</v>
      </c>
      <c r="J23" s="10" t="s">
        <v>60</v>
      </c>
      <c r="K23" s="8">
        <v>0</v>
      </c>
      <c r="L23" s="8">
        <v>0.94</v>
      </c>
      <c r="M23" s="8">
        <v>5.75</v>
      </c>
      <c r="N23" s="10">
        <v>34.68</v>
      </c>
      <c r="O23" s="8">
        <v>5.6</v>
      </c>
      <c r="P23" s="8">
        <v>0.44</v>
      </c>
      <c r="Q23" s="1"/>
    </row>
    <row r="24" spans="1:17" ht="15">
      <c r="A24" s="7">
        <v>879</v>
      </c>
      <c r="B24" s="44"/>
      <c r="C24" s="7" t="s">
        <v>34</v>
      </c>
      <c r="D24" s="8">
        <v>40</v>
      </c>
      <c r="E24" s="10">
        <v>2.64</v>
      </c>
      <c r="F24" s="10" t="s">
        <v>61</v>
      </c>
      <c r="G24" s="8" t="s">
        <v>62</v>
      </c>
      <c r="H24" s="8">
        <v>72.71</v>
      </c>
      <c r="I24" s="8">
        <v>0.07</v>
      </c>
      <c r="J24" s="10">
        <v>0.07</v>
      </c>
      <c r="K24" s="8">
        <v>0</v>
      </c>
      <c r="L24" s="8">
        <v>0</v>
      </c>
      <c r="M24" s="10">
        <v>15.2</v>
      </c>
      <c r="N24" s="10">
        <v>87.46</v>
      </c>
      <c r="O24" s="10">
        <v>12.13</v>
      </c>
      <c r="P24" s="8">
        <v>0.23</v>
      </c>
      <c r="Q24" s="1"/>
    </row>
    <row r="25" spans="1:17" ht="15">
      <c r="A25" s="48" t="s">
        <v>25</v>
      </c>
      <c r="B25" s="48"/>
      <c r="C25" s="48"/>
      <c r="D25" s="11"/>
      <c r="E25" s="12">
        <f>SUM(E17:E24)</f>
        <v>20.38</v>
      </c>
      <c r="F25" s="12">
        <f aca="true" t="shared" si="1" ref="F25:P25">SUM(F17:F24)</f>
        <v>31.07</v>
      </c>
      <c r="G25" s="12">
        <f t="shared" si="1"/>
        <v>97.52000000000001</v>
      </c>
      <c r="H25" s="12">
        <f t="shared" si="1"/>
        <v>725.1500000000001</v>
      </c>
      <c r="I25" s="12">
        <f t="shared" si="1"/>
        <v>0.44</v>
      </c>
      <c r="J25" s="12">
        <f t="shared" si="1"/>
        <v>30.030000000000005</v>
      </c>
      <c r="K25" s="12">
        <f t="shared" si="1"/>
        <v>0.27999999999999997</v>
      </c>
      <c r="L25" s="12">
        <f t="shared" si="1"/>
        <v>4.17</v>
      </c>
      <c r="M25" s="12">
        <f t="shared" si="1"/>
        <v>196.07</v>
      </c>
      <c r="N25" s="12">
        <f t="shared" si="1"/>
        <v>527.94</v>
      </c>
      <c r="O25" s="12">
        <f t="shared" si="1"/>
        <v>95.77999999999999</v>
      </c>
      <c r="P25" s="12">
        <f t="shared" si="1"/>
        <v>4.5200000000000005</v>
      </c>
      <c r="Q25" s="1"/>
    </row>
    <row r="26" spans="1:17" ht="15">
      <c r="A26" s="44" t="s">
        <v>35</v>
      </c>
      <c r="B26" s="44"/>
      <c r="C26" s="44"/>
      <c r="D26" s="18"/>
      <c r="E26" s="6">
        <f>SUM(E16,E25)</f>
        <v>49.22</v>
      </c>
      <c r="F26" s="6">
        <f aca="true" t="shared" si="2" ref="F26:P26">SUM(F16,F25)</f>
        <v>47.34</v>
      </c>
      <c r="G26" s="6">
        <f t="shared" si="2"/>
        <v>187.71</v>
      </c>
      <c r="H26" s="6">
        <f t="shared" si="2"/>
        <v>1304.83</v>
      </c>
      <c r="I26" s="6">
        <f t="shared" si="2"/>
        <v>1.4000000000000001</v>
      </c>
      <c r="J26" s="6">
        <f t="shared" si="2"/>
        <v>31.390000000000004</v>
      </c>
      <c r="K26" s="6">
        <f t="shared" si="2"/>
        <v>0.41</v>
      </c>
      <c r="L26" s="6">
        <f t="shared" si="2"/>
        <v>6.31</v>
      </c>
      <c r="M26" s="6">
        <f t="shared" si="2"/>
        <v>615.74</v>
      </c>
      <c r="N26" s="6">
        <f t="shared" si="2"/>
        <v>913.63</v>
      </c>
      <c r="O26" s="6">
        <f t="shared" si="2"/>
        <v>157.33999999999997</v>
      </c>
      <c r="P26" s="6">
        <f t="shared" si="2"/>
        <v>6.460000000000001</v>
      </c>
      <c r="Q26" s="1"/>
    </row>
    <row r="27" spans="1:16" ht="14.2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5:16" ht="12.75">
      <c r="E28">
        <v>49.22</v>
      </c>
      <c r="F28">
        <v>47.34</v>
      </c>
      <c r="G28">
        <v>187.71</v>
      </c>
      <c r="H28">
        <v>1304.83</v>
      </c>
      <c r="I28">
        <v>1.4</v>
      </c>
      <c r="J28">
        <v>31.39</v>
      </c>
      <c r="K28">
        <v>0.41</v>
      </c>
      <c r="L28">
        <v>6.31</v>
      </c>
      <c r="M28">
        <v>615.74</v>
      </c>
      <c r="N28">
        <v>913.63</v>
      </c>
      <c r="O28">
        <v>157.34</v>
      </c>
      <c r="P28">
        <v>6.46</v>
      </c>
    </row>
  </sheetData>
  <sheetProtection/>
  <mergeCells count="20">
    <mergeCell ref="B12:B14"/>
    <mergeCell ref="A16:C16"/>
    <mergeCell ref="B17:B24"/>
    <mergeCell ref="A25:C25"/>
    <mergeCell ref="A26:C26"/>
    <mergeCell ref="M9:P9"/>
    <mergeCell ref="I10:I11"/>
    <mergeCell ref="J10:J11"/>
    <mergeCell ref="K10:K11"/>
    <mergeCell ref="L10:L11"/>
    <mergeCell ref="M10:M11"/>
    <mergeCell ref="N10:N11"/>
    <mergeCell ref="O10:O11"/>
    <mergeCell ref="P10:P11"/>
    <mergeCell ref="A9:A11"/>
    <mergeCell ref="B9:B11"/>
    <mergeCell ref="C9:C11"/>
    <mergeCell ref="E9:G10"/>
    <mergeCell ref="H9:H11"/>
    <mergeCell ref="I9:L9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view="pageLayout" zoomScale="80" zoomScalePageLayoutView="80" workbookViewId="0" topLeftCell="A5">
      <selection activeCell="A6" sqref="A6"/>
    </sheetView>
  </sheetViews>
  <sheetFormatPr defaultColWidth="9.140625" defaultRowHeight="12.75"/>
  <cols>
    <col min="2" max="2" width="12.421875" style="0" customWidth="1"/>
    <col min="3" max="3" width="19.851562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37</v>
      </c>
      <c r="B4" s="3"/>
      <c r="C4" s="3"/>
    </row>
    <row r="5" spans="1:3" ht="18.75">
      <c r="A5" s="2" t="s">
        <v>40</v>
      </c>
      <c r="B5" s="3"/>
      <c r="C5" s="3"/>
    </row>
    <row r="6" spans="1:3" ht="18.75">
      <c r="A6" s="2" t="s">
        <v>189</v>
      </c>
      <c r="B6" s="3"/>
      <c r="C6" s="3"/>
    </row>
    <row r="7" spans="5:16" ht="12.75">
      <c r="E7">
        <v>22.54</v>
      </c>
      <c r="F7">
        <v>17.8</v>
      </c>
      <c r="G7">
        <v>49.54</v>
      </c>
      <c r="H7">
        <v>560.5</v>
      </c>
      <c r="I7">
        <v>0.29</v>
      </c>
      <c r="J7">
        <v>3.56</v>
      </c>
      <c r="K7">
        <v>0.18</v>
      </c>
      <c r="L7">
        <v>1.32</v>
      </c>
      <c r="M7">
        <v>477.49</v>
      </c>
      <c r="N7">
        <v>378.88</v>
      </c>
      <c r="O7">
        <v>49.25</v>
      </c>
      <c r="P7">
        <v>2.52</v>
      </c>
    </row>
    <row r="8" spans="5:16" ht="12.75">
      <c r="E8">
        <v>20.35</v>
      </c>
      <c r="F8">
        <v>21.08</v>
      </c>
      <c r="G8">
        <v>103.1</v>
      </c>
      <c r="H8">
        <v>774.61</v>
      </c>
      <c r="I8">
        <v>0.29</v>
      </c>
      <c r="J8">
        <v>28.3</v>
      </c>
      <c r="K8">
        <v>0.21</v>
      </c>
      <c r="L8">
        <v>6.15</v>
      </c>
      <c r="M8">
        <v>81.13</v>
      </c>
      <c r="N8">
        <v>562.71</v>
      </c>
      <c r="O8">
        <v>83</v>
      </c>
      <c r="P8">
        <v>4.06</v>
      </c>
    </row>
    <row r="9" spans="1:17" ht="15">
      <c r="A9" s="48" t="s">
        <v>0</v>
      </c>
      <c r="B9" s="49" t="s">
        <v>1</v>
      </c>
      <c r="C9" s="44" t="s">
        <v>2</v>
      </c>
      <c r="D9" s="6" t="s">
        <v>3</v>
      </c>
      <c r="E9" s="44" t="s">
        <v>5</v>
      </c>
      <c r="F9" s="44"/>
      <c r="G9" s="44"/>
      <c r="H9" s="50" t="s">
        <v>6</v>
      </c>
      <c r="I9" s="47" t="s">
        <v>7</v>
      </c>
      <c r="J9" s="47"/>
      <c r="K9" s="47"/>
      <c r="L9" s="47"/>
      <c r="M9" s="47" t="s">
        <v>8</v>
      </c>
      <c r="N9" s="47"/>
      <c r="O9" s="47"/>
      <c r="P9" s="47"/>
      <c r="Q9" s="1"/>
    </row>
    <row r="10" spans="1:17" ht="15">
      <c r="A10" s="48"/>
      <c r="B10" s="49"/>
      <c r="C10" s="44"/>
      <c r="D10" s="6" t="s">
        <v>4</v>
      </c>
      <c r="E10" s="44"/>
      <c r="F10" s="44"/>
      <c r="G10" s="44"/>
      <c r="H10" s="50"/>
      <c r="I10" s="44" t="s">
        <v>9</v>
      </c>
      <c r="J10" s="44" t="s">
        <v>10</v>
      </c>
      <c r="K10" s="44" t="s">
        <v>11</v>
      </c>
      <c r="L10" s="44" t="s">
        <v>12</v>
      </c>
      <c r="M10" s="44" t="s">
        <v>13</v>
      </c>
      <c r="N10" s="44" t="s">
        <v>14</v>
      </c>
      <c r="O10" s="44" t="s">
        <v>180</v>
      </c>
      <c r="P10" s="44" t="s">
        <v>45</v>
      </c>
      <c r="Q10" s="1"/>
    </row>
    <row r="11" spans="1:17" ht="23.25" customHeight="1">
      <c r="A11" s="48"/>
      <c r="B11" s="49"/>
      <c r="C11" s="44"/>
      <c r="D11" s="14"/>
      <c r="E11" s="6" t="s">
        <v>16</v>
      </c>
      <c r="F11" s="6" t="s">
        <v>17</v>
      </c>
      <c r="G11" s="6" t="s">
        <v>18</v>
      </c>
      <c r="H11" s="50"/>
      <c r="I11" s="44"/>
      <c r="J11" s="44"/>
      <c r="K11" s="44"/>
      <c r="L11" s="44"/>
      <c r="M11" s="44"/>
      <c r="N11" s="44"/>
      <c r="O11" s="44"/>
      <c r="P11" s="44"/>
      <c r="Q11" s="1"/>
    </row>
    <row r="12" spans="1:17" ht="15">
      <c r="A12" s="7">
        <v>262</v>
      </c>
      <c r="B12" s="44" t="s">
        <v>19</v>
      </c>
      <c r="C12" s="7" t="s">
        <v>63</v>
      </c>
      <c r="D12" s="8">
        <v>150</v>
      </c>
      <c r="E12" s="8">
        <v>10.3</v>
      </c>
      <c r="F12" s="8">
        <v>12.08</v>
      </c>
      <c r="G12" s="8">
        <v>5.26</v>
      </c>
      <c r="H12" s="8">
        <v>159.12</v>
      </c>
      <c r="I12" s="8">
        <v>0.14</v>
      </c>
      <c r="J12" s="8">
        <v>2.37</v>
      </c>
      <c r="K12" s="8">
        <v>0.02</v>
      </c>
      <c r="L12" s="8">
        <v>0.08</v>
      </c>
      <c r="M12" s="10">
        <v>77.74</v>
      </c>
      <c r="N12" s="10">
        <v>140.16</v>
      </c>
      <c r="O12" s="8">
        <v>15.08</v>
      </c>
      <c r="P12" s="8">
        <v>1.03</v>
      </c>
      <c r="Q12" s="1"/>
    </row>
    <row r="13" spans="1:17" ht="30">
      <c r="A13" s="7">
        <v>878</v>
      </c>
      <c r="B13" s="44"/>
      <c r="C13" s="7" t="s">
        <v>64</v>
      </c>
      <c r="D13" s="8">
        <v>50</v>
      </c>
      <c r="E13" s="8">
        <v>3.8</v>
      </c>
      <c r="F13" s="8">
        <v>0.4</v>
      </c>
      <c r="G13" s="10">
        <v>24.6</v>
      </c>
      <c r="H13" s="8">
        <v>167.24</v>
      </c>
      <c r="I13" s="8">
        <v>0.05</v>
      </c>
      <c r="J13" s="8">
        <v>0.03</v>
      </c>
      <c r="K13" s="8">
        <v>0.12</v>
      </c>
      <c r="L13" s="8">
        <v>0.3</v>
      </c>
      <c r="M13" s="10">
        <v>225.26</v>
      </c>
      <c r="N13" s="10">
        <v>57.46</v>
      </c>
      <c r="O13" s="8">
        <v>7.72</v>
      </c>
      <c r="P13" s="8">
        <v>0.85</v>
      </c>
      <c r="Q13" s="1"/>
    </row>
    <row r="14" spans="1:17" ht="15">
      <c r="A14" s="7">
        <v>497</v>
      </c>
      <c r="B14" s="44"/>
      <c r="C14" s="5" t="s">
        <v>24</v>
      </c>
      <c r="D14" s="8">
        <v>200</v>
      </c>
      <c r="E14" s="8">
        <v>5.4</v>
      </c>
      <c r="F14" s="8">
        <v>5</v>
      </c>
      <c r="G14" s="10" t="s">
        <v>65</v>
      </c>
      <c r="H14" s="8">
        <v>146.8</v>
      </c>
      <c r="I14" s="8">
        <v>0.06</v>
      </c>
      <c r="J14" s="8">
        <v>1.16</v>
      </c>
      <c r="K14" s="8">
        <v>0.04</v>
      </c>
      <c r="L14" s="8">
        <v>0</v>
      </c>
      <c r="M14" s="10">
        <v>167.98</v>
      </c>
      <c r="N14" s="10">
        <v>139.66</v>
      </c>
      <c r="O14" s="10">
        <v>20.85</v>
      </c>
      <c r="P14" s="8">
        <v>0.2</v>
      </c>
      <c r="Q14" s="1"/>
    </row>
    <row r="15" spans="1:17" ht="15">
      <c r="A15" s="7">
        <v>878</v>
      </c>
      <c r="B15" s="6"/>
      <c r="C15" s="7" t="s">
        <v>32</v>
      </c>
      <c r="D15" s="8">
        <v>40</v>
      </c>
      <c r="E15" s="10">
        <v>3.04</v>
      </c>
      <c r="F15" s="8">
        <v>0.32</v>
      </c>
      <c r="G15" s="8">
        <v>19.68</v>
      </c>
      <c r="H15" s="8">
        <v>87.34</v>
      </c>
      <c r="I15" s="8">
        <v>0.04</v>
      </c>
      <c r="J15" s="10">
        <v>0</v>
      </c>
      <c r="K15" s="8">
        <v>0</v>
      </c>
      <c r="L15" s="8">
        <v>0.94</v>
      </c>
      <c r="M15" s="8">
        <v>6.51</v>
      </c>
      <c r="N15" s="10">
        <v>41.6</v>
      </c>
      <c r="O15" s="8">
        <v>5.6</v>
      </c>
      <c r="P15" s="8">
        <v>0.44</v>
      </c>
      <c r="Q15" s="1"/>
    </row>
    <row r="16" spans="1:17" ht="15">
      <c r="A16" s="48" t="s">
        <v>25</v>
      </c>
      <c r="B16" s="48"/>
      <c r="C16" s="48"/>
      <c r="D16" s="11"/>
      <c r="E16" s="6">
        <f>SUM(E12:E15)</f>
        <v>22.54</v>
      </c>
      <c r="F16" s="6">
        <f aca="true" t="shared" si="0" ref="F16:P16">SUM(F12:F15)</f>
        <v>17.8</v>
      </c>
      <c r="G16" s="6">
        <f t="shared" si="0"/>
        <v>49.54</v>
      </c>
      <c r="H16" s="6">
        <f t="shared" si="0"/>
        <v>560.5</v>
      </c>
      <c r="I16" s="6">
        <f t="shared" si="0"/>
        <v>0.29</v>
      </c>
      <c r="J16" s="6">
        <f t="shared" si="0"/>
        <v>3.5599999999999996</v>
      </c>
      <c r="K16" s="6">
        <f t="shared" si="0"/>
        <v>0.18</v>
      </c>
      <c r="L16" s="6">
        <f t="shared" si="0"/>
        <v>1.3199999999999998</v>
      </c>
      <c r="M16" s="6">
        <f t="shared" si="0"/>
        <v>477.49</v>
      </c>
      <c r="N16" s="6">
        <f t="shared" si="0"/>
        <v>378.88</v>
      </c>
      <c r="O16" s="6">
        <f t="shared" si="0"/>
        <v>49.25000000000001</v>
      </c>
      <c r="P16" s="6">
        <f t="shared" si="0"/>
        <v>2.52</v>
      </c>
      <c r="Q16" s="1"/>
    </row>
    <row r="17" spans="1:17" ht="30">
      <c r="A17" s="7">
        <v>58</v>
      </c>
      <c r="B17" s="44" t="s">
        <v>26</v>
      </c>
      <c r="C17" s="7" t="s">
        <v>66</v>
      </c>
      <c r="D17" s="8">
        <v>60</v>
      </c>
      <c r="E17" s="10">
        <v>0.66</v>
      </c>
      <c r="F17" s="8">
        <v>0.12</v>
      </c>
      <c r="G17" s="8">
        <v>2.28</v>
      </c>
      <c r="H17" s="8">
        <v>15.04</v>
      </c>
      <c r="I17" s="8">
        <v>0.04</v>
      </c>
      <c r="J17" s="8">
        <v>9.65</v>
      </c>
      <c r="K17" s="8">
        <v>0</v>
      </c>
      <c r="L17" s="8">
        <v>0.01</v>
      </c>
      <c r="M17" s="8">
        <v>8.8</v>
      </c>
      <c r="N17" s="10">
        <v>23.42</v>
      </c>
      <c r="O17" s="8">
        <v>8.34</v>
      </c>
      <c r="P17" s="8">
        <v>0.54</v>
      </c>
      <c r="Q17" s="1"/>
    </row>
    <row r="18" spans="1:17" ht="45">
      <c r="A18" s="7">
        <v>187</v>
      </c>
      <c r="B18" s="44"/>
      <c r="C18" s="7" t="s">
        <v>67</v>
      </c>
      <c r="D18" s="8">
        <v>200</v>
      </c>
      <c r="E18" s="10">
        <v>1.72</v>
      </c>
      <c r="F18" s="8">
        <v>7.36</v>
      </c>
      <c r="G18" s="8">
        <v>7.66</v>
      </c>
      <c r="H18" s="39" t="s">
        <v>181</v>
      </c>
      <c r="I18" s="8">
        <v>0.06</v>
      </c>
      <c r="J18" s="8">
        <v>15.87</v>
      </c>
      <c r="K18" s="8">
        <v>0.12</v>
      </c>
      <c r="L18" s="8">
        <v>0.38</v>
      </c>
      <c r="M18" s="10">
        <v>43.59</v>
      </c>
      <c r="N18" s="10">
        <v>66.54</v>
      </c>
      <c r="O18" s="8">
        <v>13.14</v>
      </c>
      <c r="P18" s="8">
        <v>0.7</v>
      </c>
      <c r="Q18" s="1"/>
    </row>
    <row r="19" spans="1:17" ht="30">
      <c r="A19" s="7">
        <v>486</v>
      </c>
      <c r="B19" s="44"/>
      <c r="C19" s="7" t="s">
        <v>68</v>
      </c>
      <c r="D19" s="8">
        <v>80</v>
      </c>
      <c r="E19" s="10">
        <v>8.42</v>
      </c>
      <c r="F19" s="8">
        <v>6.78</v>
      </c>
      <c r="G19" s="8">
        <v>3.9</v>
      </c>
      <c r="H19" s="8">
        <v>290.51</v>
      </c>
      <c r="I19" s="8">
        <v>0.07</v>
      </c>
      <c r="J19" s="10">
        <v>2.51</v>
      </c>
      <c r="K19" s="8">
        <v>0.05</v>
      </c>
      <c r="L19" s="8">
        <v>0</v>
      </c>
      <c r="M19" s="10" t="s">
        <v>69</v>
      </c>
      <c r="N19" s="10">
        <v>205.97</v>
      </c>
      <c r="O19" s="8">
        <v>25.54</v>
      </c>
      <c r="P19" s="8">
        <v>0.69</v>
      </c>
      <c r="Q19" s="1"/>
    </row>
    <row r="20" spans="1:17" ht="15">
      <c r="A20" s="7">
        <v>682</v>
      </c>
      <c r="B20" s="44"/>
      <c r="C20" s="7" t="s">
        <v>70</v>
      </c>
      <c r="D20" s="8">
        <v>150</v>
      </c>
      <c r="E20" s="8">
        <v>3.54</v>
      </c>
      <c r="F20" s="8">
        <v>6</v>
      </c>
      <c r="G20" s="10">
        <v>32.4</v>
      </c>
      <c r="H20" s="8">
        <v>206.84</v>
      </c>
      <c r="I20" s="8" t="s">
        <v>71</v>
      </c>
      <c r="J20" s="10">
        <v>0</v>
      </c>
      <c r="K20" s="8">
        <v>0.04</v>
      </c>
      <c r="L20" s="8">
        <v>0.11</v>
      </c>
      <c r="M20" s="9">
        <v>5.03</v>
      </c>
      <c r="N20" s="10">
        <v>102.94</v>
      </c>
      <c r="O20" s="8">
        <v>15.12</v>
      </c>
      <c r="P20" s="8">
        <v>0.51</v>
      </c>
      <c r="Q20" s="1"/>
    </row>
    <row r="21" spans="1:17" ht="30">
      <c r="A21" s="7">
        <v>867</v>
      </c>
      <c r="B21" s="44"/>
      <c r="C21" s="7" t="s">
        <v>72</v>
      </c>
      <c r="D21" s="8">
        <v>200</v>
      </c>
      <c r="E21" s="10">
        <v>0.33</v>
      </c>
      <c r="F21" s="8">
        <v>0.02</v>
      </c>
      <c r="G21" s="10">
        <v>23.82</v>
      </c>
      <c r="H21" s="8">
        <v>102.17</v>
      </c>
      <c r="I21" s="8">
        <v>0.01</v>
      </c>
      <c r="J21" s="10">
        <v>0.2</v>
      </c>
      <c r="K21" s="8">
        <v>0</v>
      </c>
      <c r="L21" s="8">
        <v>4.71</v>
      </c>
      <c r="M21" s="10" t="s">
        <v>73</v>
      </c>
      <c r="N21" s="8">
        <v>17.34</v>
      </c>
      <c r="O21" s="8">
        <v>3.13</v>
      </c>
      <c r="P21" s="8">
        <v>0.95</v>
      </c>
      <c r="Q21" s="1"/>
    </row>
    <row r="22" spans="1:17" ht="15">
      <c r="A22" s="7">
        <v>878</v>
      </c>
      <c r="B22" s="44"/>
      <c r="C22" s="7" t="s">
        <v>32</v>
      </c>
      <c r="D22" s="8">
        <v>40</v>
      </c>
      <c r="E22" s="10">
        <v>3.04</v>
      </c>
      <c r="F22" s="8">
        <v>0.32</v>
      </c>
      <c r="G22" s="8">
        <v>19.68</v>
      </c>
      <c r="H22" s="8">
        <v>87.34</v>
      </c>
      <c r="I22" s="8">
        <v>0.04</v>
      </c>
      <c r="J22" s="10">
        <v>0</v>
      </c>
      <c r="K22" s="8">
        <v>0</v>
      </c>
      <c r="L22" s="8">
        <v>0.94</v>
      </c>
      <c r="M22" s="8">
        <v>6.51</v>
      </c>
      <c r="N22" s="10">
        <v>41.6</v>
      </c>
      <c r="O22" s="8">
        <v>5.6</v>
      </c>
      <c r="P22" s="8">
        <v>0.44</v>
      </c>
      <c r="Q22" s="1"/>
    </row>
    <row r="23" spans="1:17" ht="15">
      <c r="A23" s="7">
        <v>879</v>
      </c>
      <c r="B23" s="44"/>
      <c r="C23" s="7" t="s">
        <v>34</v>
      </c>
      <c r="D23" s="8">
        <v>40</v>
      </c>
      <c r="E23" s="10">
        <v>2.64</v>
      </c>
      <c r="F23" s="8">
        <v>0.48</v>
      </c>
      <c r="G23" s="8">
        <v>13.36</v>
      </c>
      <c r="H23" s="8">
        <v>72.71</v>
      </c>
      <c r="I23" s="8">
        <v>0.07</v>
      </c>
      <c r="J23" s="10">
        <v>0.07</v>
      </c>
      <c r="K23" s="8">
        <v>0</v>
      </c>
      <c r="L23" s="8">
        <v>0</v>
      </c>
      <c r="M23" s="10">
        <v>17.2</v>
      </c>
      <c r="N23" s="10">
        <v>104.9</v>
      </c>
      <c r="O23" s="10">
        <v>12.13</v>
      </c>
      <c r="P23" s="8">
        <v>0.23</v>
      </c>
      <c r="Q23" s="1"/>
    </row>
    <row r="24" spans="1:17" ht="15">
      <c r="A24" s="48" t="s">
        <v>25</v>
      </c>
      <c r="B24" s="48"/>
      <c r="C24" s="48"/>
      <c r="D24" s="11"/>
      <c r="E24" s="12">
        <f>SUM(E17:E23)</f>
        <v>20.35</v>
      </c>
      <c r="F24" s="12">
        <f aca="true" t="shared" si="1" ref="F24:P24">SUM(F17:F23)</f>
        <v>21.080000000000002</v>
      </c>
      <c r="G24" s="12">
        <f t="shared" si="1"/>
        <v>103.10000000000001</v>
      </c>
      <c r="H24" s="12">
        <f t="shared" si="1"/>
        <v>774.61</v>
      </c>
      <c r="I24" s="12">
        <f t="shared" si="1"/>
        <v>0.29000000000000004</v>
      </c>
      <c r="J24" s="12">
        <f t="shared" si="1"/>
        <v>28.3</v>
      </c>
      <c r="K24" s="12">
        <f t="shared" si="1"/>
        <v>0.21</v>
      </c>
      <c r="L24" s="12">
        <f t="shared" si="1"/>
        <v>6.15</v>
      </c>
      <c r="M24" s="12">
        <f t="shared" si="1"/>
        <v>81.13</v>
      </c>
      <c r="N24" s="12">
        <f t="shared" si="1"/>
        <v>562.71</v>
      </c>
      <c r="O24" s="12">
        <f t="shared" si="1"/>
        <v>82.99999999999999</v>
      </c>
      <c r="P24" s="12">
        <f t="shared" si="1"/>
        <v>4.06</v>
      </c>
      <c r="Q24" s="1"/>
    </row>
    <row r="25" spans="1:17" ht="15">
      <c r="A25" s="44" t="s">
        <v>74</v>
      </c>
      <c r="B25" s="44"/>
      <c r="C25" s="18"/>
      <c r="D25" s="18"/>
      <c r="E25" s="6">
        <f>SUM(E16,E24)</f>
        <v>42.89</v>
      </c>
      <c r="F25" s="6">
        <f aca="true" t="shared" si="2" ref="F25:P25">SUM(F16,F24)</f>
        <v>38.88</v>
      </c>
      <c r="G25" s="6">
        <f t="shared" si="2"/>
        <v>152.64000000000001</v>
      </c>
      <c r="H25" s="6">
        <f t="shared" si="2"/>
        <v>1335.1100000000001</v>
      </c>
      <c r="I25" s="6">
        <f t="shared" si="2"/>
        <v>0.5800000000000001</v>
      </c>
      <c r="J25" s="6">
        <f t="shared" si="2"/>
        <v>31.86</v>
      </c>
      <c r="K25" s="6">
        <f t="shared" si="2"/>
        <v>0.39</v>
      </c>
      <c r="L25" s="6">
        <f t="shared" si="2"/>
        <v>7.470000000000001</v>
      </c>
      <c r="M25" s="6">
        <f t="shared" si="2"/>
        <v>558.62</v>
      </c>
      <c r="N25" s="6">
        <f t="shared" si="2"/>
        <v>941.59</v>
      </c>
      <c r="O25" s="6">
        <f t="shared" si="2"/>
        <v>132.25</v>
      </c>
      <c r="P25" s="6">
        <f t="shared" si="2"/>
        <v>6.58</v>
      </c>
      <c r="Q25" s="1"/>
    </row>
    <row r="27" spans="5:16" ht="12.75">
      <c r="E27">
        <v>42.89</v>
      </c>
      <c r="F27">
        <v>38.88</v>
      </c>
      <c r="G27">
        <v>152.64</v>
      </c>
      <c r="H27">
        <v>1335.11</v>
      </c>
      <c r="I27">
        <v>0.58</v>
      </c>
      <c r="J27">
        <v>31.86</v>
      </c>
      <c r="K27">
        <v>0.39</v>
      </c>
      <c r="L27">
        <v>7.47</v>
      </c>
      <c r="M27">
        <v>558.62</v>
      </c>
      <c r="N27">
        <v>941.59</v>
      </c>
      <c r="O27">
        <v>132.25</v>
      </c>
      <c r="P27">
        <v>6.58</v>
      </c>
    </row>
  </sheetData>
  <sheetProtection/>
  <mergeCells count="20">
    <mergeCell ref="B12:B14"/>
    <mergeCell ref="A16:C16"/>
    <mergeCell ref="B17:B23"/>
    <mergeCell ref="A24:C24"/>
    <mergeCell ref="A25:B25"/>
    <mergeCell ref="M9:P9"/>
    <mergeCell ref="I10:I11"/>
    <mergeCell ref="J10:J11"/>
    <mergeCell ref="K10:K11"/>
    <mergeCell ref="L10:L11"/>
    <mergeCell ref="M10:M11"/>
    <mergeCell ref="N10:N11"/>
    <mergeCell ref="O10:O11"/>
    <mergeCell ref="P10:P11"/>
    <mergeCell ref="A9:A11"/>
    <mergeCell ref="B9:B11"/>
    <mergeCell ref="C9:C11"/>
    <mergeCell ref="E9:G10"/>
    <mergeCell ref="H9:H11"/>
    <mergeCell ref="I9:L9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view="pageLayout" zoomScale="70" zoomScalePageLayoutView="70" workbookViewId="0" topLeftCell="A5">
      <selection activeCell="C12" sqref="C12:D12"/>
    </sheetView>
  </sheetViews>
  <sheetFormatPr defaultColWidth="9.140625" defaultRowHeight="12.75"/>
  <cols>
    <col min="2" max="2" width="11.8515625" style="0" customWidth="1"/>
    <col min="3" max="3" width="17.42187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37</v>
      </c>
      <c r="B4" s="3"/>
      <c r="C4" s="3"/>
    </row>
    <row r="5" spans="1:3" ht="18.75">
      <c r="A5" s="2" t="s">
        <v>41</v>
      </c>
      <c r="B5" s="3"/>
      <c r="C5" s="3"/>
    </row>
    <row r="6" spans="1:16" ht="18.75">
      <c r="A6" s="2" t="s">
        <v>189</v>
      </c>
      <c r="B6" s="3"/>
      <c r="C6" s="3"/>
      <c r="E6">
        <v>11.33</v>
      </c>
      <c r="F6">
        <v>11.02</v>
      </c>
      <c r="G6">
        <v>45.15</v>
      </c>
      <c r="H6">
        <v>426.29</v>
      </c>
      <c r="I6">
        <v>0.24</v>
      </c>
      <c r="J6">
        <v>1.37</v>
      </c>
      <c r="K6">
        <v>0.19</v>
      </c>
      <c r="L6">
        <v>2.83</v>
      </c>
      <c r="M6">
        <v>372.67</v>
      </c>
      <c r="N6">
        <v>338.9</v>
      </c>
      <c r="O6">
        <v>33.8</v>
      </c>
      <c r="P6">
        <v>1</v>
      </c>
    </row>
    <row r="7" spans="5:16" ht="12.75">
      <c r="E7">
        <v>32.02</v>
      </c>
      <c r="F7">
        <v>36.33</v>
      </c>
      <c r="G7">
        <v>107.5</v>
      </c>
      <c r="H7">
        <v>684.86</v>
      </c>
      <c r="I7">
        <v>0.35</v>
      </c>
      <c r="J7">
        <v>29.72</v>
      </c>
      <c r="K7">
        <v>0.14</v>
      </c>
      <c r="L7">
        <v>0.94</v>
      </c>
      <c r="M7">
        <v>238.52</v>
      </c>
      <c r="N7">
        <v>605.04</v>
      </c>
      <c r="O7">
        <v>71.7</v>
      </c>
      <c r="P7">
        <v>3.9</v>
      </c>
    </row>
    <row r="9" spans="1:17" ht="15">
      <c r="A9" s="48" t="s">
        <v>0</v>
      </c>
      <c r="B9" s="49" t="s">
        <v>1</v>
      </c>
      <c r="C9" s="44" t="s">
        <v>2</v>
      </c>
      <c r="D9" s="6" t="s">
        <v>3</v>
      </c>
      <c r="E9" s="44" t="s">
        <v>5</v>
      </c>
      <c r="F9" s="44"/>
      <c r="G9" s="44"/>
      <c r="H9" s="50" t="s">
        <v>6</v>
      </c>
      <c r="I9" s="47" t="s">
        <v>7</v>
      </c>
      <c r="J9" s="47"/>
      <c r="K9" s="47"/>
      <c r="L9" s="47"/>
      <c r="M9" s="47" t="s">
        <v>8</v>
      </c>
      <c r="N9" s="47"/>
      <c r="O9" s="47"/>
      <c r="P9" s="47"/>
      <c r="Q9" s="1"/>
    </row>
    <row r="10" spans="1:17" ht="15">
      <c r="A10" s="48"/>
      <c r="B10" s="49"/>
      <c r="C10" s="44"/>
      <c r="D10" s="6" t="s">
        <v>4</v>
      </c>
      <c r="E10" s="44"/>
      <c r="F10" s="44"/>
      <c r="G10" s="44"/>
      <c r="H10" s="50"/>
      <c r="I10" s="44" t="s">
        <v>9</v>
      </c>
      <c r="J10" s="44" t="s">
        <v>10</v>
      </c>
      <c r="K10" s="44" t="s">
        <v>11</v>
      </c>
      <c r="L10" s="44" t="s">
        <v>12</v>
      </c>
      <c r="M10" s="44" t="s">
        <v>13</v>
      </c>
      <c r="N10" s="44" t="s">
        <v>14</v>
      </c>
      <c r="O10" s="44" t="s">
        <v>180</v>
      </c>
      <c r="P10" s="44" t="s">
        <v>45</v>
      </c>
      <c r="Q10" s="1"/>
    </row>
    <row r="11" spans="1:17" ht="23.25" customHeight="1">
      <c r="A11" s="48"/>
      <c r="B11" s="49"/>
      <c r="C11" s="44"/>
      <c r="D11" s="20"/>
      <c r="E11" s="6" t="s">
        <v>16</v>
      </c>
      <c r="F11" s="6" t="s">
        <v>17</v>
      </c>
      <c r="G11" s="6" t="s">
        <v>18</v>
      </c>
      <c r="H11" s="50"/>
      <c r="I11" s="44"/>
      <c r="J11" s="44"/>
      <c r="K11" s="44"/>
      <c r="L11" s="44"/>
      <c r="M11" s="44"/>
      <c r="N11" s="44"/>
      <c r="O11" s="44"/>
      <c r="P11" s="44"/>
      <c r="Q11" s="1"/>
    </row>
    <row r="12" spans="1:17" ht="30">
      <c r="A12" s="7">
        <v>1134</v>
      </c>
      <c r="B12" s="22" t="s">
        <v>19</v>
      </c>
      <c r="C12" s="7" t="s">
        <v>75</v>
      </c>
      <c r="D12" s="8">
        <v>150</v>
      </c>
      <c r="E12" s="8">
        <v>4.02</v>
      </c>
      <c r="F12" s="8" t="s">
        <v>76</v>
      </c>
      <c r="G12" s="10" t="s">
        <v>77</v>
      </c>
      <c r="H12" s="8">
        <v>219</v>
      </c>
      <c r="I12" s="9">
        <v>0.13</v>
      </c>
      <c r="J12" s="8">
        <v>0.59</v>
      </c>
      <c r="K12" s="8">
        <v>0.12</v>
      </c>
      <c r="L12" s="8">
        <v>1.84</v>
      </c>
      <c r="M12" s="10">
        <v>161.79</v>
      </c>
      <c r="N12" s="10">
        <v>85.75</v>
      </c>
      <c r="O12" s="10">
        <v>19.3</v>
      </c>
      <c r="P12" s="8" t="s">
        <v>78</v>
      </c>
      <c r="Q12" s="1"/>
    </row>
    <row r="13" spans="1:17" ht="30">
      <c r="A13" s="7">
        <v>959</v>
      </c>
      <c r="B13" s="23"/>
      <c r="C13" s="7" t="s">
        <v>79</v>
      </c>
      <c r="D13" s="8">
        <v>200</v>
      </c>
      <c r="E13" s="8">
        <v>2.24</v>
      </c>
      <c r="F13" s="8">
        <v>2.1</v>
      </c>
      <c r="G13" s="10">
        <v>25.03</v>
      </c>
      <c r="H13" s="8" t="s">
        <v>80</v>
      </c>
      <c r="I13" s="9">
        <v>0.02</v>
      </c>
      <c r="J13" s="8">
        <v>0.78</v>
      </c>
      <c r="K13" s="8" t="s">
        <v>81</v>
      </c>
      <c r="L13" s="8" t="s">
        <v>82</v>
      </c>
      <c r="M13" s="10">
        <v>115.54</v>
      </c>
      <c r="N13" s="10">
        <v>164.18</v>
      </c>
      <c r="O13" s="8" t="s">
        <v>83</v>
      </c>
      <c r="P13" s="8">
        <v>0.35</v>
      </c>
      <c r="Q13" s="1"/>
    </row>
    <row r="14" spans="1:17" ht="30">
      <c r="A14" s="7">
        <v>1</v>
      </c>
      <c r="B14" s="24"/>
      <c r="C14" s="7" t="s">
        <v>22</v>
      </c>
      <c r="D14" s="8">
        <v>50</v>
      </c>
      <c r="E14" s="8">
        <v>2.03</v>
      </c>
      <c r="F14" s="8">
        <v>8.6</v>
      </c>
      <c r="G14" s="8">
        <v>0.44</v>
      </c>
      <c r="H14" s="8">
        <v>119.95</v>
      </c>
      <c r="I14" s="8">
        <v>0.05</v>
      </c>
      <c r="J14" s="8">
        <v>0</v>
      </c>
      <c r="K14" s="8">
        <v>0.07</v>
      </c>
      <c r="L14" s="8">
        <v>0.05</v>
      </c>
      <c r="M14" s="8">
        <v>87.17</v>
      </c>
      <c r="N14" s="8">
        <v>45.54</v>
      </c>
      <c r="O14" s="8">
        <v>8.9</v>
      </c>
      <c r="P14" s="8">
        <v>0.65</v>
      </c>
      <c r="Q14" s="1"/>
    </row>
    <row r="15" spans="1:17" ht="15">
      <c r="A15" s="7">
        <v>878</v>
      </c>
      <c r="B15" s="6"/>
      <c r="C15" s="7" t="s">
        <v>32</v>
      </c>
      <c r="D15" s="8">
        <v>40</v>
      </c>
      <c r="E15" s="8">
        <v>3.04</v>
      </c>
      <c r="F15" s="8">
        <v>0.32</v>
      </c>
      <c r="G15" s="10">
        <v>19.68</v>
      </c>
      <c r="H15" s="8">
        <v>87.34</v>
      </c>
      <c r="I15" s="8">
        <v>0.04</v>
      </c>
      <c r="J15" s="10">
        <v>0</v>
      </c>
      <c r="K15" s="8" t="s">
        <v>60</v>
      </c>
      <c r="L15" s="8">
        <v>0.94</v>
      </c>
      <c r="M15" s="8">
        <v>8.17</v>
      </c>
      <c r="N15" s="10">
        <v>43.43</v>
      </c>
      <c r="O15" s="8">
        <v>5.6</v>
      </c>
      <c r="P15" s="8" t="s">
        <v>93</v>
      </c>
      <c r="Q15" s="1"/>
    </row>
    <row r="16" spans="1:17" ht="15">
      <c r="A16" s="48" t="s">
        <v>25</v>
      </c>
      <c r="B16" s="48"/>
      <c r="C16" s="48"/>
      <c r="D16" s="11"/>
      <c r="E16" s="6">
        <f>SUM(E12:E15)</f>
        <v>11.329999999999998</v>
      </c>
      <c r="F16" s="6">
        <f aca="true" t="shared" si="0" ref="F16:P16">SUM(F12:F15)</f>
        <v>11.02</v>
      </c>
      <c r="G16" s="6">
        <f t="shared" si="0"/>
        <v>45.150000000000006</v>
      </c>
      <c r="H16" s="6">
        <f t="shared" si="0"/>
        <v>426.28999999999996</v>
      </c>
      <c r="I16" s="6">
        <f t="shared" si="0"/>
        <v>0.24000000000000002</v>
      </c>
      <c r="J16" s="6">
        <f t="shared" si="0"/>
        <v>1.37</v>
      </c>
      <c r="K16" s="6">
        <f t="shared" si="0"/>
        <v>0.19</v>
      </c>
      <c r="L16" s="6">
        <f t="shared" si="0"/>
        <v>2.83</v>
      </c>
      <c r="M16" s="6">
        <f t="shared" si="0"/>
        <v>372.67</v>
      </c>
      <c r="N16" s="6">
        <f t="shared" si="0"/>
        <v>338.90000000000003</v>
      </c>
      <c r="O16" s="6">
        <f t="shared" si="0"/>
        <v>33.800000000000004</v>
      </c>
      <c r="P16" s="6">
        <f t="shared" si="0"/>
        <v>1</v>
      </c>
      <c r="Q16" s="1"/>
    </row>
    <row r="17" spans="1:17" ht="45">
      <c r="A17" s="7">
        <v>81</v>
      </c>
      <c r="B17" s="44" t="s">
        <v>26</v>
      </c>
      <c r="C17" s="7" t="s">
        <v>84</v>
      </c>
      <c r="D17" s="8">
        <v>60</v>
      </c>
      <c r="E17" s="8">
        <v>0.96</v>
      </c>
      <c r="F17" s="8">
        <v>6.05</v>
      </c>
      <c r="G17" s="8">
        <v>1.95</v>
      </c>
      <c r="H17" s="8">
        <v>80.6</v>
      </c>
      <c r="I17" s="8">
        <v>0.01</v>
      </c>
      <c r="J17" s="8">
        <v>7.57</v>
      </c>
      <c r="K17" s="8">
        <v>0</v>
      </c>
      <c r="L17" s="8">
        <v>0</v>
      </c>
      <c r="M17" s="10">
        <v>63.5</v>
      </c>
      <c r="N17" s="10">
        <v>36.89</v>
      </c>
      <c r="O17" s="8">
        <v>8.62</v>
      </c>
      <c r="P17" s="8">
        <v>0.34</v>
      </c>
      <c r="Q17" s="1"/>
    </row>
    <row r="18" spans="1:17" ht="30">
      <c r="A18" s="7">
        <v>197</v>
      </c>
      <c r="B18" s="44"/>
      <c r="C18" s="7" t="s">
        <v>85</v>
      </c>
      <c r="D18" s="8">
        <v>200</v>
      </c>
      <c r="E18" s="8">
        <v>1.94</v>
      </c>
      <c r="F18" s="8">
        <v>4.13</v>
      </c>
      <c r="G18" s="8">
        <v>10.58</v>
      </c>
      <c r="H18" s="8">
        <v>189.66</v>
      </c>
      <c r="I18" s="8">
        <v>0.07</v>
      </c>
      <c r="J18" s="8">
        <v>10.52</v>
      </c>
      <c r="K18" s="8">
        <v>0</v>
      </c>
      <c r="L18" s="8">
        <v>0</v>
      </c>
      <c r="M18" s="10">
        <v>49.21</v>
      </c>
      <c r="N18" s="10">
        <v>82</v>
      </c>
      <c r="O18" s="10">
        <v>21.8</v>
      </c>
      <c r="P18" s="8">
        <v>0.76</v>
      </c>
      <c r="Q18" s="1"/>
    </row>
    <row r="19" spans="1:17" ht="60">
      <c r="A19" s="7">
        <v>536</v>
      </c>
      <c r="B19" s="44"/>
      <c r="C19" s="13" t="s">
        <v>86</v>
      </c>
      <c r="D19" s="8">
        <v>80</v>
      </c>
      <c r="E19" s="8">
        <v>8.32</v>
      </c>
      <c r="F19" s="8">
        <v>16.06</v>
      </c>
      <c r="G19" s="8">
        <v>0.64</v>
      </c>
      <c r="H19" s="8" t="s">
        <v>87</v>
      </c>
      <c r="I19" s="8">
        <v>0.07</v>
      </c>
      <c r="J19" s="8">
        <v>1.46</v>
      </c>
      <c r="K19" s="8">
        <v>0</v>
      </c>
      <c r="L19" s="8">
        <v>0</v>
      </c>
      <c r="M19" s="10">
        <v>31.37</v>
      </c>
      <c r="N19" s="10">
        <v>219.64</v>
      </c>
      <c r="O19" s="8">
        <v>8</v>
      </c>
      <c r="P19" s="8">
        <v>1.4</v>
      </c>
      <c r="Q19" s="1"/>
    </row>
    <row r="20" spans="1:17" ht="30">
      <c r="A20" s="7">
        <v>413</v>
      </c>
      <c r="B20" s="44"/>
      <c r="C20" s="7" t="s">
        <v>88</v>
      </c>
      <c r="D20" s="8">
        <v>150</v>
      </c>
      <c r="E20" s="8">
        <v>5.67</v>
      </c>
      <c r="F20" s="8">
        <v>5.56</v>
      </c>
      <c r="G20" s="10">
        <v>36.05</v>
      </c>
      <c r="H20" s="8">
        <v>191.94</v>
      </c>
      <c r="I20" s="8">
        <v>0.08</v>
      </c>
      <c r="J20" s="10">
        <v>0.01</v>
      </c>
      <c r="K20" s="8">
        <v>0.07</v>
      </c>
      <c r="L20" s="8" t="s">
        <v>60</v>
      </c>
      <c r="M20" s="10">
        <v>28.52</v>
      </c>
      <c r="N20" s="10">
        <v>91.63</v>
      </c>
      <c r="O20" s="8">
        <v>8.16</v>
      </c>
      <c r="P20" s="8">
        <v>0.83</v>
      </c>
      <c r="Q20" s="1"/>
    </row>
    <row r="21" spans="1:17" ht="30">
      <c r="A21" s="7">
        <v>799</v>
      </c>
      <c r="B21" s="44"/>
      <c r="C21" s="7" t="s">
        <v>89</v>
      </c>
      <c r="D21" s="8">
        <v>30</v>
      </c>
      <c r="E21" s="8">
        <v>0.55</v>
      </c>
      <c r="F21" s="8">
        <v>1.15</v>
      </c>
      <c r="G21" s="8">
        <v>2.2</v>
      </c>
      <c r="H21" s="8">
        <v>62.61</v>
      </c>
      <c r="I21" s="8">
        <v>0.01</v>
      </c>
      <c r="J21" s="10">
        <v>1.2</v>
      </c>
      <c r="K21" s="8">
        <v>0.07</v>
      </c>
      <c r="L21" s="8">
        <v>0</v>
      </c>
      <c r="M21" s="10">
        <v>20.37</v>
      </c>
      <c r="N21" s="10">
        <v>17.36</v>
      </c>
      <c r="O21" s="8">
        <v>2.47</v>
      </c>
      <c r="P21" s="8" t="s">
        <v>90</v>
      </c>
      <c r="Q21" s="1"/>
    </row>
    <row r="22" spans="1:17" ht="15">
      <c r="A22" s="7">
        <v>1008</v>
      </c>
      <c r="B22" s="44"/>
      <c r="C22" s="7" t="s">
        <v>91</v>
      </c>
      <c r="D22" s="8">
        <v>200</v>
      </c>
      <c r="E22" s="8">
        <v>8.9</v>
      </c>
      <c r="F22" s="8">
        <v>3.06</v>
      </c>
      <c r="G22" s="10">
        <v>36.4</v>
      </c>
      <c r="H22" s="8" t="s">
        <v>92</v>
      </c>
      <c r="I22" s="9">
        <v>0</v>
      </c>
      <c r="J22" s="10">
        <v>8.87</v>
      </c>
      <c r="K22" s="8" t="s">
        <v>60</v>
      </c>
      <c r="L22" s="8">
        <v>0</v>
      </c>
      <c r="M22" s="10">
        <v>15.81</v>
      </c>
      <c r="N22" s="10">
        <v>4.58</v>
      </c>
      <c r="O22" s="8">
        <v>4.92</v>
      </c>
      <c r="P22" s="8">
        <v>0.34</v>
      </c>
      <c r="Q22" s="1"/>
    </row>
    <row r="23" spans="1:17" ht="15">
      <c r="A23" s="7">
        <v>878</v>
      </c>
      <c r="B23" s="44"/>
      <c r="C23" s="7" t="s">
        <v>32</v>
      </c>
      <c r="D23" s="8">
        <v>40</v>
      </c>
      <c r="E23" s="8">
        <v>3.04</v>
      </c>
      <c r="F23" s="8">
        <v>0.32</v>
      </c>
      <c r="G23" s="10">
        <v>19.68</v>
      </c>
      <c r="H23" s="8">
        <v>87.34</v>
      </c>
      <c r="I23" s="8">
        <v>0.04</v>
      </c>
      <c r="J23" s="10">
        <v>0</v>
      </c>
      <c r="K23" s="8" t="s">
        <v>60</v>
      </c>
      <c r="L23" s="8">
        <v>0.94</v>
      </c>
      <c r="M23" s="8">
        <v>8.17</v>
      </c>
      <c r="N23" s="10">
        <v>43.43</v>
      </c>
      <c r="O23" s="8">
        <v>5.6</v>
      </c>
      <c r="P23" s="8" t="s">
        <v>93</v>
      </c>
      <c r="Q23" s="1"/>
    </row>
    <row r="24" spans="1:17" ht="15">
      <c r="A24" s="7">
        <v>879</v>
      </c>
      <c r="B24" s="44"/>
      <c r="C24" s="7" t="s">
        <v>34</v>
      </c>
      <c r="D24" s="8">
        <v>40</v>
      </c>
      <c r="E24" s="8">
        <v>2.64</v>
      </c>
      <c r="F24" s="8" t="s">
        <v>61</v>
      </c>
      <c r="G24" s="10" t="s">
        <v>62</v>
      </c>
      <c r="H24" s="8">
        <v>72.71</v>
      </c>
      <c r="I24" s="8">
        <v>0.07</v>
      </c>
      <c r="J24" s="10">
        <v>0.09</v>
      </c>
      <c r="K24" s="8">
        <v>0</v>
      </c>
      <c r="L24" s="8">
        <v>0</v>
      </c>
      <c r="M24" s="10">
        <v>21.57</v>
      </c>
      <c r="N24" s="10">
        <v>109.51</v>
      </c>
      <c r="O24" s="10">
        <v>12.13</v>
      </c>
      <c r="P24" s="8">
        <v>0.23</v>
      </c>
      <c r="Q24" s="1"/>
    </row>
    <row r="25" spans="1:17" ht="15">
      <c r="A25" s="44" t="s">
        <v>25</v>
      </c>
      <c r="B25" s="44"/>
      <c r="C25" s="44"/>
      <c r="D25" s="18"/>
      <c r="E25" s="6">
        <f>SUM(E17:E24)</f>
        <v>32.02</v>
      </c>
      <c r="F25" s="6">
        <f aca="true" t="shared" si="1" ref="F25:P25">SUM(F17:F24)</f>
        <v>36.33</v>
      </c>
      <c r="G25" s="6">
        <f t="shared" si="1"/>
        <v>107.5</v>
      </c>
      <c r="H25" s="6">
        <f t="shared" si="1"/>
        <v>684.86</v>
      </c>
      <c r="I25" s="6">
        <f t="shared" si="1"/>
        <v>0.35000000000000003</v>
      </c>
      <c r="J25" s="6">
        <f t="shared" si="1"/>
        <v>29.720000000000002</v>
      </c>
      <c r="K25" s="6">
        <f t="shared" si="1"/>
        <v>0.14</v>
      </c>
      <c r="L25" s="6">
        <f t="shared" si="1"/>
        <v>0.94</v>
      </c>
      <c r="M25" s="6">
        <f t="shared" si="1"/>
        <v>238.52</v>
      </c>
      <c r="N25" s="6">
        <f t="shared" si="1"/>
        <v>605.04</v>
      </c>
      <c r="O25" s="6">
        <f t="shared" si="1"/>
        <v>71.7</v>
      </c>
      <c r="P25" s="6">
        <f t="shared" si="1"/>
        <v>3.9</v>
      </c>
      <c r="Q25" s="1"/>
    </row>
    <row r="26" spans="1:17" ht="15">
      <c r="A26" s="51" t="s">
        <v>74</v>
      </c>
      <c r="B26" s="51"/>
      <c r="C26" s="51"/>
      <c r="D26" s="11"/>
      <c r="E26" s="21">
        <f>SUM(E16,E25)</f>
        <v>43.35</v>
      </c>
      <c r="F26" s="21">
        <f aca="true" t="shared" si="2" ref="F26:P26">SUM(F16,F25)</f>
        <v>47.349999999999994</v>
      </c>
      <c r="G26" s="21">
        <f t="shared" si="2"/>
        <v>152.65</v>
      </c>
      <c r="H26" s="21">
        <f t="shared" si="2"/>
        <v>1111.15</v>
      </c>
      <c r="I26" s="21">
        <f t="shared" si="2"/>
        <v>0.5900000000000001</v>
      </c>
      <c r="J26" s="21">
        <f t="shared" si="2"/>
        <v>31.090000000000003</v>
      </c>
      <c r="K26" s="21">
        <f t="shared" si="2"/>
        <v>0.33</v>
      </c>
      <c r="L26" s="21">
        <f t="shared" si="2"/>
        <v>3.77</v>
      </c>
      <c r="M26" s="21">
        <f t="shared" si="2"/>
        <v>611.19</v>
      </c>
      <c r="N26" s="21">
        <f t="shared" si="2"/>
        <v>943.94</v>
      </c>
      <c r="O26" s="21">
        <f t="shared" si="2"/>
        <v>105.5</v>
      </c>
      <c r="P26" s="21">
        <f t="shared" si="2"/>
        <v>4.9</v>
      </c>
      <c r="Q26" s="1"/>
    </row>
    <row r="27" spans="5:16" ht="15">
      <c r="E27" s="37">
        <v>43.35</v>
      </c>
      <c r="F27">
        <v>47.35</v>
      </c>
      <c r="G27">
        <v>152.65</v>
      </c>
      <c r="H27">
        <v>1111.15</v>
      </c>
      <c r="I27">
        <v>0.59</v>
      </c>
      <c r="J27" s="38">
        <v>31.09</v>
      </c>
      <c r="K27">
        <v>0.33</v>
      </c>
      <c r="L27" s="37">
        <v>3.77</v>
      </c>
      <c r="M27">
        <v>611.19</v>
      </c>
      <c r="N27" s="38">
        <v>943.94</v>
      </c>
      <c r="O27">
        <v>105.5</v>
      </c>
      <c r="P27">
        <v>4.9</v>
      </c>
    </row>
  </sheetData>
  <sheetProtection/>
  <mergeCells count="19">
    <mergeCell ref="A16:C16"/>
    <mergeCell ref="B17:B24"/>
    <mergeCell ref="A25:C25"/>
    <mergeCell ref="A26:C26"/>
    <mergeCell ref="M9:P9"/>
    <mergeCell ref="I10:I11"/>
    <mergeCell ref="J10:J11"/>
    <mergeCell ref="K10:K11"/>
    <mergeCell ref="L10:L11"/>
    <mergeCell ref="M10:M11"/>
    <mergeCell ref="N10:N11"/>
    <mergeCell ref="O10:O11"/>
    <mergeCell ref="P10:P11"/>
    <mergeCell ref="A9:A11"/>
    <mergeCell ref="B9:B11"/>
    <mergeCell ref="C9:C11"/>
    <mergeCell ref="E9:G10"/>
    <mergeCell ref="H9:H11"/>
    <mergeCell ref="I9:L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0"/>
  <sheetViews>
    <sheetView view="pageLayout" zoomScale="70" zoomScalePageLayoutView="70" workbookViewId="0" topLeftCell="A4">
      <selection activeCell="C19" sqref="C19"/>
    </sheetView>
  </sheetViews>
  <sheetFormatPr defaultColWidth="9.140625" defaultRowHeight="12.75"/>
  <cols>
    <col min="2" max="2" width="14.421875" style="0" customWidth="1"/>
    <col min="3" max="3" width="18.28125" style="0" customWidth="1"/>
    <col min="8" max="8" width="10.14062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37</v>
      </c>
      <c r="B4" s="3"/>
      <c r="C4" s="3"/>
    </row>
    <row r="5" spans="1:16" ht="18.75">
      <c r="A5" s="2" t="s">
        <v>42</v>
      </c>
      <c r="B5" s="3"/>
      <c r="C5" s="3"/>
      <c r="E5">
        <v>17.08</v>
      </c>
      <c r="F5">
        <v>5.43</v>
      </c>
      <c r="G5">
        <v>69.14</v>
      </c>
      <c r="H5">
        <v>230.42</v>
      </c>
      <c r="I5">
        <v>0.18</v>
      </c>
      <c r="J5">
        <v>7.45</v>
      </c>
      <c r="K5">
        <v>0.09</v>
      </c>
      <c r="L5">
        <v>2.04</v>
      </c>
      <c r="M5">
        <v>416.63</v>
      </c>
      <c r="N5">
        <v>182.35</v>
      </c>
      <c r="O5">
        <v>64.68</v>
      </c>
      <c r="P5">
        <v>1.32</v>
      </c>
    </row>
    <row r="6" spans="1:16" ht="18.75">
      <c r="A6" s="2" t="s">
        <v>189</v>
      </c>
      <c r="B6" s="3"/>
      <c r="C6" s="3"/>
      <c r="E6">
        <v>23.57</v>
      </c>
      <c r="F6">
        <v>28.26</v>
      </c>
      <c r="G6">
        <v>114.13</v>
      </c>
      <c r="H6">
        <v>786.79</v>
      </c>
      <c r="I6">
        <v>0.62</v>
      </c>
      <c r="J6">
        <v>27.53</v>
      </c>
      <c r="K6">
        <v>0.29</v>
      </c>
      <c r="L6">
        <v>5.73</v>
      </c>
      <c r="M6">
        <v>53.56</v>
      </c>
      <c r="N6">
        <v>245.43</v>
      </c>
      <c r="O6">
        <v>73.75</v>
      </c>
      <c r="P6">
        <v>4.73</v>
      </c>
    </row>
    <row r="8" spans="1:17" ht="15">
      <c r="A8" s="48" t="s">
        <v>0</v>
      </c>
      <c r="B8" s="49" t="s">
        <v>1</v>
      </c>
      <c r="C8" s="44" t="s">
        <v>2</v>
      </c>
      <c r="D8" s="6" t="s">
        <v>3</v>
      </c>
      <c r="E8" s="44" t="s">
        <v>5</v>
      </c>
      <c r="F8" s="44"/>
      <c r="G8" s="44"/>
      <c r="H8" s="50" t="s">
        <v>6</v>
      </c>
      <c r="I8" s="47" t="s">
        <v>7</v>
      </c>
      <c r="J8" s="47"/>
      <c r="K8" s="47"/>
      <c r="L8" s="47"/>
      <c r="M8" s="47" t="s">
        <v>8</v>
      </c>
      <c r="N8" s="47"/>
      <c r="O8" s="47"/>
      <c r="P8" s="47"/>
      <c r="Q8" s="1"/>
    </row>
    <row r="9" spans="1:17" ht="15">
      <c r="A9" s="48"/>
      <c r="B9" s="49"/>
      <c r="C9" s="44"/>
      <c r="D9" s="6" t="s">
        <v>4</v>
      </c>
      <c r="E9" s="44"/>
      <c r="F9" s="44"/>
      <c r="G9" s="44"/>
      <c r="H9" s="50"/>
      <c r="I9" s="44" t="s">
        <v>9</v>
      </c>
      <c r="J9" s="44" t="s">
        <v>10</v>
      </c>
      <c r="K9" s="44" t="s">
        <v>11</v>
      </c>
      <c r="L9" s="44" t="s">
        <v>12</v>
      </c>
      <c r="M9" s="44" t="s">
        <v>13</v>
      </c>
      <c r="N9" s="44" t="s">
        <v>14</v>
      </c>
      <c r="O9" s="44" t="s">
        <v>180</v>
      </c>
      <c r="P9" s="44" t="s">
        <v>45</v>
      </c>
      <c r="Q9" s="1"/>
    </row>
    <row r="10" spans="1:17" ht="27" customHeight="1">
      <c r="A10" s="48"/>
      <c r="B10" s="49"/>
      <c r="C10" s="44"/>
      <c r="D10" s="20"/>
      <c r="E10" s="6" t="s">
        <v>16</v>
      </c>
      <c r="F10" s="8" t="s">
        <v>17</v>
      </c>
      <c r="G10" s="6" t="s">
        <v>18</v>
      </c>
      <c r="H10" s="50"/>
      <c r="I10" s="44"/>
      <c r="J10" s="44"/>
      <c r="K10" s="44"/>
      <c r="L10" s="44"/>
      <c r="M10" s="44"/>
      <c r="N10" s="44"/>
      <c r="O10" s="44"/>
      <c r="P10" s="44"/>
      <c r="Q10" s="1"/>
    </row>
    <row r="11" spans="1:17" ht="30">
      <c r="A11" s="7">
        <v>236</v>
      </c>
      <c r="B11" s="22" t="s">
        <v>19</v>
      </c>
      <c r="C11" s="25" t="s">
        <v>94</v>
      </c>
      <c r="D11" s="8">
        <v>200</v>
      </c>
      <c r="E11" s="8">
        <v>5.2</v>
      </c>
      <c r="F11" s="8">
        <v>5.11</v>
      </c>
      <c r="G11" s="8">
        <v>20.18</v>
      </c>
      <c r="H11" s="8">
        <v>230.42</v>
      </c>
      <c r="I11" s="8">
        <v>0.05</v>
      </c>
      <c r="J11" s="8">
        <v>3.06</v>
      </c>
      <c r="K11" s="8">
        <v>0.03</v>
      </c>
      <c r="L11" s="8">
        <v>0.28</v>
      </c>
      <c r="M11" s="10">
        <v>108.63</v>
      </c>
      <c r="N11" s="10">
        <v>89.34</v>
      </c>
      <c r="O11" s="10">
        <v>19.6</v>
      </c>
      <c r="P11" s="8">
        <v>0.31</v>
      </c>
      <c r="Q11" s="1"/>
    </row>
    <row r="12" spans="1:17" ht="30">
      <c r="A12" s="7">
        <v>878</v>
      </c>
      <c r="B12" s="23"/>
      <c r="C12" s="25" t="s">
        <v>48</v>
      </c>
      <c r="D12" s="8">
        <v>40</v>
      </c>
      <c r="E12" s="8">
        <v>3.04</v>
      </c>
      <c r="F12" s="8" t="s">
        <v>71</v>
      </c>
      <c r="G12" s="8">
        <v>19.68</v>
      </c>
      <c r="H12" s="8" t="s">
        <v>95</v>
      </c>
      <c r="I12" s="8">
        <v>0.03</v>
      </c>
      <c r="J12" s="8">
        <v>0.03</v>
      </c>
      <c r="K12" s="8">
        <v>0.06</v>
      </c>
      <c r="L12" s="8">
        <v>0.82</v>
      </c>
      <c r="M12" s="10">
        <v>147.13</v>
      </c>
      <c r="N12" s="10">
        <v>53.5</v>
      </c>
      <c r="O12" s="10">
        <v>11.48</v>
      </c>
      <c r="P12" s="8">
        <v>0.37</v>
      </c>
      <c r="Q12" s="1"/>
    </row>
    <row r="13" spans="1:17" ht="15">
      <c r="A13" s="7">
        <v>965</v>
      </c>
      <c r="B13" s="24"/>
      <c r="C13" s="25" t="s">
        <v>96</v>
      </c>
      <c r="D13" s="8">
        <v>200</v>
      </c>
      <c r="E13" s="8">
        <v>5.8</v>
      </c>
      <c r="F13" s="8" t="s">
        <v>97</v>
      </c>
      <c r="G13" s="8">
        <v>9.6</v>
      </c>
      <c r="H13" s="8" t="s">
        <v>98</v>
      </c>
      <c r="I13" s="8">
        <v>0.06</v>
      </c>
      <c r="J13" s="8">
        <v>4.36</v>
      </c>
      <c r="K13" s="8" t="s">
        <v>59</v>
      </c>
      <c r="L13" s="8">
        <v>0</v>
      </c>
      <c r="M13" s="10">
        <v>153.55</v>
      </c>
      <c r="N13" s="10" t="s">
        <v>99</v>
      </c>
      <c r="O13" s="10">
        <v>28</v>
      </c>
      <c r="P13" s="8">
        <v>0.2</v>
      </c>
      <c r="Q13" s="1"/>
    </row>
    <row r="14" spans="1:17" ht="15">
      <c r="A14" s="7">
        <v>878</v>
      </c>
      <c r="B14" s="6"/>
      <c r="C14" s="25" t="s">
        <v>32</v>
      </c>
      <c r="D14" s="8">
        <v>40</v>
      </c>
      <c r="E14" s="10">
        <v>3.04</v>
      </c>
      <c r="F14" s="8">
        <v>0.32</v>
      </c>
      <c r="G14" s="8">
        <v>19.68</v>
      </c>
      <c r="H14" s="8" t="s">
        <v>58</v>
      </c>
      <c r="I14" s="8">
        <v>0.04</v>
      </c>
      <c r="J14" s="8">
        <v>0</v>
      </c>
      <c r="K14" s="8">
        <v>0</v>
      </c>
      <c r="L14" s="8">
        <v>0.94</v>
      </c>
      <c r="M14" s="8">
        <v>7.32</v>
      </c>
      <c r="N14" s="10">
        <v>39.51</v>
      </c>
      <c r="O14" s="8">
        <v>5.6</v>
      </c>
      <c r="P14" s="8">
        <v>0.44</v>
      </c>
      <c r="Q14" s="1"/>
    </row>
    <row r="15" spans="1:17" ht="15">
      <c r="A15" s="48" t="s">
        <v>25</v>
      </c>
      <c r="B15" s="48"/>
      <c r="C15" s="48"/>
      <c r="D15" s="11"/>
      <c r="E15" s="6">
        <f>SUM(E11:E14)</f>
        <v>17.08</v>
      </c>
      <c r="F15" s="6">
        <f aca="true" t="shared" si="0" ref="F15:P15">SUM(F11:F14)</f>
        <v>5.430000000000001</v>
      </c>
      <c r="G15" s="6">
        <f t="shared" si="0"/>
        <v>69.14</v>
      </c>
      <c r="H15" s="6">
        <f t="shared" si="0"/>
        <v>230.42</v>
      </c>
      <c r="I15" s="6">
        <f t="shared" si="0"/>
        <v>0.18000000000000002</v>
      </c>
      <c r="J15" s="6">
        <f t="shared" si="0"/>
        <v>7.45</v>
      </c>
      <c r="K15" s="6">
        <f t="shared" si="0"/>
        <v>0.09</v>
      </c>
      <c r="L15" s="6">
        <f t="shared" si="0"/>
        <v>2.04</v>
      </c>
      <c r="M15" s="6">
        <f t="shared" si="0"/>
        <v>416.63</v>
      </c>
      <c r="N15" s="6">
        <f t="shared" si="0"/>
        <v>182.35</v>
      </c>
      <c r="O15" s="6">
        <f t="shared" si="0"/>
        <v>64.67999999999999</v>
      </c>
      <c r="P15" s="6">
        <f t="shared" si="0"/>
        <v>1.3199999999999998</v>
      </c>
      <c r="Q15" s="1"/>
    </row>
    <row r="16" spans="1:17" ht="15">
      <c r="A16" s="7">
        <v>119</v>
      </c>
      <c r="B16" s="44" t="s">
        <v>26</v>
      </c>
      <c r="C16" s="25" t="s">
        <v>100</v>
      </c>
      <c r="D16" s="8">
        <v>60</v>
      </c>
      <c r="E16" s="10">
        <v>1.14</v>
      </c>
      <c r="F16" s="10">
        <v>5.34</v>
      </c>
      <c r="G16" s="8">
        <v>4.62</v>
      </c>
      <c r="H16" s="8">
        <v>224.59</v>
      </c>
      <c r="I16" s="8">
        <v>0.01</v>
      </c>
      <c r="J16" s="8">
        <v>7.04</v>
      </c>
      <c r="K16" s="8" t="s">
        <v>60</v>
      </c>
      <c r="L16" s="8">
        <v>0</v>
      </c>
      <c r="M16" s="10" t="s">
        <v>101</v>
      </c>
      <c r="N16" s="10">
        <v>31.66</v>
      </c>
      <c r="O16" s="8">
        <v>9</v>
      </c>
      <c r="P16" s="8">
        <v>0.42</v>
      </c>
      <c r="Q16" s="1"/>
    </row>
    <row r="17" spans="1:17" ht="30">
      <c r="A17" s="7">
        <v>213</v>
      </c>
      <c r="B17" s="44"/>
      <c r="C17" s="25" t="s">
        <v>102</v>
      </c>
      <c r="D17" s="8">
        <v>200</v>
      </c>
      <c r="E17" s="10">
        <v>1.91</v>
      </c>
      <c r="F17" s="8">
        <v>2.98</v>
      </c>
      <c r="G17" s="8">
        <v>12.06</v>
      </c>
      <c r="H17" s="8">
        <v>176.52</v>
      </c>
      <c r="I17" s="8">
        <v>0.05</v>
      </c>
      <c r="J17" s="10">
        <v>15.42</v>
      </c>
      <c r="K17" s="8">
        <v>0.07</v>
      </c>
      <c r="L17" s="8">
        <v>0.97</v>
      </c>
      <c r="M17" s="10">
        <v>17.2</v>
      </c>
      <c r="N17" s="10">
        <v>61.05</v>
      </c>
      <c r="O17" s="8">
        <v>15.04</v>
      </c>
      <c r="P17" s="8">
        <v>0.66</v>
      </c>
      <c r="Q17" s="1"/>
    </row>
    <row r="18" spans="1:17" ht="29.25" customHeight="1">
      <c r="A18" s="7">
        <v>611</v>
      </c>
      <c r="B18" s="44"/>
      <c r="C18" s="25" t="s">
        <v>103</v>
      </c>
      <c r="D18" s="8">
        <v>80</v>
      </c>
      <c r="E18" s="10">
        <v>11.61</v>
      </c>
      <c r="F18" s="8">
        <v>12.77</v>
      </c>
      <c r="G18" s="8">
        <v>14.37</v>
      </c>
      <c r="H18" s="41" t="s">
        <v>182</v>
      </c>
      <c r="I18" s="8">
        <v>0.06</v>
      </c>
      <c r="J18" s="8">
        <v>1.24</v>
      </c>
      <c r="K18" s="8">
        <v>0.02</v>
      </c>
      <c r="L18" s="8">
        <v>0.4</v>
      </c>
      <c r="M18" s="10" t="s">
        <v>104</v>
      </c>
      <c r="N18" s="10" t="s">
        <v>105</v>
      </c>
      <c r="O18" s="8">
        <v>15.07</v>
      </c>
      <c r="P18" s="8">
        <v>1.39</v>
      </c>
      <c r="Q18" s="1"/>
    </row>
    <row r="19" spans="1:17" ht="30" customHeight="1">
      <c r="A19" s="7">
        <v>694</v>
      </c>
      <c r="B19" s="44"/>
      <c r="C19" s="25" t="s">
        <v>106</v>
      </c>
      <c r="D19" s="8">
        <v>150</v>
      </c>
      <c r="E19" s="10">
        <v>3.23</v>
      </c>
      <c r="F19" s="8">
        <v>5.22</v>
      </c>
      <c r="G19" s="8">
        <v>34.74</v>
      </c>
      <c r="H19" s="8">
        <v>165.38</v>
      </c>
      <c r="I19" s="8">
        <v>0.13</v>
      </c>
      <c r="J19" s="8">
        <v>2.01</v>
      </c>
      <c r="K19" s="8">
        <v>0.01</v>
      </c>
      <c r="L19" s="8">
        <v>0.54</v>
      </c>
      <c r="M19" s="8" t="s">
        <v>107</v>
      </c>
      <c r="N19" s="10" t="s">
        <v>108</v>
      </c>
      <c r="O19" s="10">
        <v>14.2</v>
      </c>
      <c r="P19" s="8">
        <v>1.43</v>
      </c>
      <c r="Q19" s="1"/>
    </row>
    <row r="20" spans="1:17" ht="15">
      <c r="A20" s="7">
        <v>792</v>
      </c>
      <c r="B20" s="44"/>
      <c r="C20" s="25" t="s">
        <v>109</v>
      </c>
      <c r="D20" s="8">
        <v>30</v>
      </c>
      <c r="E20" s="10" t="s">
        <v>110</v>
      </c>
      <c r="F20" s="8">
        <v>1.15</v>
      </c>
      <c r="G20" s="8">
        <v>2.2</v>
      </c>
      <c r="H20" s="8">
        <v>92.62</v>
      </c>
      <c r="I20" s="8" t="s">
        <v>111</v>
      </c>
      <c r="J20" s="8">
        <v>1.36</v>
      </c>
      <c r="K20" s="8">
        <v>0.07</v>
      </c>
      <c r="L20" s="8">
        <v>0</v>
      </c>
      <c r="M20" s="8">
        <v>7.81</v>
      </c>
      <c r="N20" s="8">
        <v>12.54</v>
      </c>
      <c r="O20" s="8">
        <v>2.47</v>
      </c>
      <c r="P20" s="8">
        <v>0.11</v>
      </c>
      <c r="Q20" s="1"/>
    </row>
    <row r="21" spans="1:17" ht="75">
      <c r="A21" s="7">
        <v>883</v>
      </c>
      <c r="B21" s="44"/>
      <c r="C21" s="25" t="s">
        <v>112</v>
      </c>
      <c r="D21" s="8">
        <v>200</v>
      </c>
      <c r="E21" s="10">
        <v>0</v>
      </c>
      <c r="F21" s="8">
        <v>0</v>
      </c>
      <c r="G21" s="8">
        <v>13.1</v>
      </c>
      <c r="H21" s="8">
        <v>54.97</v>
      </c>
      <c r="I21" s="8">
        <v>0.26</v>
      </c>
      <c r="J21" s="8">
        <v>0.37</v>
      </c>
      <c r="K21" s="8">
        <v>0.12</v>
      </c>
      <c r="L21" s="8">
        <v>2.88</v>
      </c>
      <c r="M21" s="8">
        <v>1.69</v>
      </c>
      <c r="N21" s="8">
        <v>1.03</v>
      </c>
      <c r="O21" s="8">
        <v>0.24</v>
      </c>
      <c r="P21" s="8">
        <v>0.05</v>
      </c>
      <c r="Q21" s="1"/>
    </row>
    <row r="22" spans="1:17" ht="15">
      <c r="A22" s="7">
        <v>878</v>
      </c>
      <c r="B22" s="44"/>
      <c r="C22" s="25" t="s">
        <v>32</v>
      </c>
      <c r="D22" s="8">
        <v>40</v>
      </c>
      <c r="E22" s="10">
        <v>3.04</v>
      </c>
      <c r="F22" s="8">
        <v>0.32</v>
      </c>
      <c r="G22" s="8">
        <v>19.68</v>
      </c>
      <c r="H22" s="8" t="s">
        <v>58</v>
      </c>
      <c r="I22" s="8">
        <v>0.04</v>
      </c>
      <c r="J22" s="8">
        <v>0</v>
      </c>
      <c r="K22" s="8">
        <v>0</v>
      </c>
      <c r="L22" s="8">
        <v>0.94</v>
      </c>
      <c r="M22" s="8">
        <v>7.32</v>
      </c>
      <c r="N22" s="10">
        <v>39.51</v>
      </c>
      <c r="O22" s="8">
        <v>5.6</v>
      </c>
      <c r="P22" s="8">
        <v>0.44</v>
      </c>
      <c r="Q22" s="1"/>
    </row>
    <row r="23" spans="1:17" ht="15">
      <c r="A23" s="7">
        <v>879</v>
      </c>
      <c r="B23" s="44"/>
      <c r="C23" s="25" t="s">
        <v>34</v>
      </c>
      <c r="D23" s="8">
        <v>40</v>
      </c>
      <c r="E23" s="10">
        <v>2.64</v>
      </c>
      <c r="F23" s="8">
        <v>0.48</v>
      </c>
      <c r="G23" s="8">
        <v>13.36</v>
      </c>
      <c r="H23" s="8">
        <v>72.71</v>
      </c>
      <c r="I23" s="8">
        <v>0.07</v>
      </c>
      <c r="J23" s="8">
        <v>0.09</v>
      </c>
      <c r="K23" s="8">
        <v>0</v>
      </c>
      <c r="L23" s="8" t="s">
        <v>60</v>
      </c>
      <c r="M23" s="8">
        <v>19.34</v>
      </c>
      <c r="N23" s="10">
        <v>99.64</v>
      </c>
      <c r="O23" s="10">
        <v>12.13</v>
      </c>
      <c r="P23" s="8">
        <v>0.23</v>
      </c>
      <c r="Q23" s="1"/>
    </row>
    <row r="24" spans="1:17" ht="15">
      <c r="A24" s="48" t="s">
        <v>25</v>
      </c>
      <c r="B24" s="48"/>
      <c r="C24" s="48"/>
      <c r="D24" s="11"/>
      <c r="E24" s="12">
        <f>SUM(E16:E23)</f>
        <v>23.57</v>
      </c>
      <c r="F24" s="12">
        <f aca="true" t="shared" si="1" ref="F24:P24">SUM(F16:F23)</f>
        <v>28.259999999999998</v>
      </c>
      <c r="G24" s="12">
        <f t="shared" si="1"/>
        <v>114.12999999999998</v>
      </c>
      <c r="H24" s="12">
        <f t="shared" si="1"/>
        <v>786.7900000000001</v>
      </c>
      <c r="I24" s="12">
        <f t="shared" si="1"/>
        <v>0.6200000000000001</v>
      </c>
      <c r="J24" s="12">
        <f t="shared" si="1"/>
        <v>27.53</v>
      </c>
      <c r="K24" s="12">
        <f t="shared" si="1"/>
        <v>0.29000000000000004</v>
      </c>
      <c r="L24" s="12">
        <f t="shared" si="1"/>
        <v>5.73</v>
      </c>
      <c r="M24" s="12">
        <f t="shared" si="1"/>
        <v>53.36</v>
      </c>
      <c r="N24" s="12">
        <f t="shared" si="1"/>
        <v>245.43</v>
      </c>
      <c r="O24" s="12">
        <f t="shared" si="1"/>
        <v>73.75</v>
      </c>
      <c r="P24" s="12">
        <f t="shared" si="1"/>
        <v>4.73</v>
      </c>
      <c r="Q24" s="1"/>
    </row>
    <row r="25" spans="1:17" ht="15">
      <c r="A25" s="51" t="s">
        <v>74</v>
      </c>
      <c r="B25" s="51"/>
      <c r="C25" s="11"/>
      <c r="D25" s="11"/>
      <c r="E25" s="26">
        <f>SUM(E15,E24)</f>
        <v>40.65</v>
      </c>
      <c r="F25" s="26">
        <f aca="true" t="shared" si="2" ref="F25:P25">SUM(F15,F24)</f>
        <v>33.69</v>
      </c>
      <c r="G25" s="26">
        <f t="shared" si="2"/>
        <v>183.26999999999998</v>
      </c>
      <c r="H25" s="26">
        <f t="shared" si="2"/>
        <v>1017.21</v>
      </c>
      <c r="I25" s="26">
        <f t="shared" si="2"/>
        <v>0.8000000000000002</v>
      </c>
      <c r="J25" s="26">
        <f t="shared" si="2"/>
        <v>34.980000000000004</v>
      </c>
      <c r="K25" s="26">
        <f t="shared" si="2"/>
        <v>0.38</v>
      </c>
      <c r="L25" s="26">
        <f t="shared" si="2"/>
        <v>7.7700000000000005</v>
      </c>
      <c r="M25" s="26">
        <f t="shared" si="2"/>
        <v>469.99</v>
      </c>
      <c r="N25" s="26">
        <f t="shared" si="2"/>
        <v>427.78</v>
      </c>
      <c r="O25" s="26">
        <f t="shared" si="2"/>
        <v>138.43</v>
      </c>
      <c r="P25" s="26">
        <f t="shared" si="2"/>
        <v>6.050000000000001</v>
      </c>
      <c r="Q25" s="1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6" ht="12.75">
      <c r="A27" s="4"/>
      <c r="B27" s="4"/>
      <c r="C27" s="4"/>
      <c r="D27" s="4"/>
      <c r="E27" s="4">
        <v>40.65</v>
      </c>
      <c r="F27" s="4">
        <v>33.69</v>
      </c>
      <c r="G27" s="4">
        <v>183.27</v>
      </c>
      <c r="H27" s="4">
        <v>1017.21</v>
      </c>
      <c r="I27" s="4">
        <v>0.8</v>
      </c>
      <c r="J27" s="4">
        <v>34.98</v>
      </c>
      <c r="K27" s="4">
        <v>0.38</v>
      </c>
      <c r="L27" s="4">
        <v>7.77</v>
      </c>
      <c r="M27" s="4">
        <v>469.99</v>
      </c>
      <c r="N27" s="4">
        <v>427.78</v>
      </c>
      <c r="O27" s="4">
        <v>138.43</v>
      </c>
      <c r="P27" s="4">
        <v>6.05</v>
      </c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sheetProtection/>
  <mergeCells count="19">
    <mergeCell ref="A15:C15"/>
    <mergeCell ref="B16:B23"/>
    <mergeCell ref="A24:C24"/>
    <mergeCell ref="A25:B25"/>
    <mergeCell ref="M8:P8"/>
    <mergeCell ref="I9:I10"/>
    <mergeCell ref="J9:J10"/>
    <mergeCell ref="K9:K10"/>
    <mergeCell ref="L9:L10"/>
    <mergeCell ref="M9:M10"/>
    <mergeCell ref="N9:N10"/>
    <mergeCell ref="O9:O10"/>
    <mergeCell ref="P9:P10"/>
    <mergeCell ref="A8:A10"/>
    <mergeCell ref="B8:B10"/>
    <mergeCell ref="C8:C10"/>
    <mergeCell ref="E8:G9"/>
    <mergeCell ref="H8:H10"/>
    <mergeCell ref="I8:L8"/>
  </mergeCells>
  <printOptions/>
  <pageMargins left="0.7" right="0.7" top="0.75" bottom="0.75" header="0.3" footer="0.3"/>
  <pageSetup fitToHeight="0" fitToWidth="1" horizontalDpi="600" verticalDpi="600" orientation="landscape" paperSize="9" scale="82" r:id="rId1"/>
  <ignoredErrors>
    <ignoredError sqref="H1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4"/>
  <sheetViews>
    <sheetView view="pageLayout" zoomScale="70" zoomScalePageLayoutView="70" workbookViewId="0" topLeftCell="A2">
      <selection activeCell="A6" sqref="A6:B6"/>
    </sheetView>
  </sheetViews>
  <sheetFormatPr defaultColWidth="9.140625" defaultRowHeight="12.75"/>
  <cols>
    <col min="2" max="2" width="11.57421875" style="0" customWidth="1"/>
    <col min="3" max="3" width="17.140625" style="0" customWidth="1"/>
  </cols>
  <sheetData>
    <row r="3" spans="1:3" ht="18.75">
      <c r="A3" s="2" t="s">
        <v>36</v>
      </c>
      <c r="B3" s="3"/>
      <c r="C3" s="3"/>
    </row>
    <row r="4" spans="1:16" ht="18.75">
      <c r="A4" s="2" t="s">
        <v>37</v>
      </c>
      <c r="B4" s="3"/>
      <c r="C4" s="3"/>
      <c r="E4">
        <v>25.18</v>
      </c>
      <c r="F4">
        <v>18.62</v>
      </c>
      <c r="G4">
        <v>40.29</v>
      </c>
      <c r="H4">
        <v>442.73</v>
      </c>
      <c r="I4">
        <v>0.24</v>
      </c>
      <c r="J4">
        <v>7.84</v>
      </c>
      <c r="K4">
        <v>0.21</v>
      </c>
      <c r="L4">
        <v>1.26</v>
      </c>
      <c r="M4">
        <v>434.6</v>
      </c>
      <c r="N4">
        <v>180.18</v>
      </c>
      <c r="O4">
        <v>47.91</v>
      </c>
      <c r="P4">
        <v>2.33</v>
      </c>
    </row>
    <row r="5" spans="1:16" ht="18.75">
      <c r="A5" s="2" t="s">
        <v>43</v>
      </c>
      <c r="B5" s="3"/>
      <c r="C5" s="3"/>
      <c r="E5">
        <v>24.56</v>
      </c>
      <c r="F5">
        <v>19.13</v>
      </c>
      <c r="G5">
        <v>78.62</v>
      </c>
      <c r="H5">
        <v>746.02</v>
      </c>
      <c r="I5">
        <v>0.38</v>
      </c>
      <c r="J5">
        <v>27.04</v>
      </c>
      <c r="K5">
        <v>0.1</v>
      </c>
      <c r="L5">
        <v>4.94</v>
      </c>
      <c r="M5">
        <v>132.91</v>
      </c>
      <c r="N5">
        <v>644.51</v>
      </c>
      <c r="O5">
        <v>85.72</v>
      </c>
      <c r="P5">
        <v>4.11</v>
      </c>
    </row>
    <row r="6" spans="1:3" ht="18.75">
      <c r="A6" s="2" t="s">
        <v>189</v>
      </c>
      <c r="B6" s="3"/>
      <c r="C6" s="3"/>
    </row>
    <row r="7" spans="1:16" ht="13.5" customHeight="1">
      <c r="A7" s="48" t="s">
        <v>0</v>
      </c>
      <c r="B7" s="49" t="s">
        <v>1</v>
      </c>
      <c r="C7" s="44" t="s">
        <v>2</v>
      </c>
      <c r="D7" s="6" t="s">
        <v>3</v>
      </c>
      <c r="E7" s="44" t="s">
        <v>5</v>
      </c>
      <c r="F7" s="50" t="s">
        <v>6</v>
      </c>
      <c r="G7" s="47" t="s">
        <v>7</v>
      </c>
      <c r="H7" s="47" t="s">
        <v>8</v>
      </c>
      <c r="I7" s="44" t="s">
        <v>9</v>
      </c>
      <c r="J7" s="44" t="s">
        <v>10</v>
      </c>
      <c r="K7" s="44" t="s">
        <v>11</v>
      </c>
      <c r="L7" s="44" t="s">
        <v>12</v>
      </c>
      <c r="M7" s="44" t="s">
        <v>13</v>
      </c>
      <c r="N7" s="44" t="s">
        <v>14</v>
      </c>
      <c r="O7" s="44" t="s">
        <v>180</v>
      </c>
      <c r="P7" s="44" t="s">
        <v>45</v>
      </c>
    </row>
    <row r="8" spans="1:16" ht="44.25" customHeight="1">
      <c r="A8" s="48"/>
      <c r="B8" s="49"/>
      <c r="C8" s="44"/>
      <c r="D8" s="6" t="s">
        <v>4</v>
      </c>
      <c r="E8" s="44"/>
      <c r="F8" s="50"/>
      <c r="G8" s="47"/>
      <c r="H8" s="47"/>
      <c r="I8" s="44"/>
      <c r="J8" s="44"/>
      <c r="K8" s="44"/>
      <c r="L8" s="44"/>
      <c r="M8" s="44"/>
      <c r="N8" s="44"/>
      <c r="O8" s="44"/>
      <c r="P8" s="44"/>
    </row>
    <row r="9" spans="1:16" ht="30">
      <c r="A9" s="7">
        <v>3</v>
      </c>
      <c r="B9" s="44" t="s">
        <v>19</v>
      </c>
      <c r="C9" s="7" t="s">
        <v>64</v>
      </c>
      <c r="D9" s="8">
        <v>50</v>
      </c>
      <c r="E9" s="8">
        <v>7.8</v>
      </c>
      <c r="F9" s="8">
        <v>8.9</v>
      </c>
      <c r="G9" s="8">
        <v>18.5</v>
      </c>
      <c r="H9" s="8">
        <v>167.24</v>
      </c>
      <c r="I9" s="9">
        <v>0.05</v>
      </c>
      <c r="J9" s="8">
        <v>0.03</v>
      </c>
      <c r="K9" s="8">
        <v>0.12</v>
      </c>
      <c r="L9" s="8">
        <v>0.3</v>
      </c>
      <c r="M9" s="10">
        <v>259.71</v>
      </c>
      <c r="N9" s="10" t="s">
        <v>113</v>
      </c>
      <c r="O9" s="10">
        <v>7.72</v>
      </c>
      <c r="P9" s="8">
        <v>0.85</v>
      </c>
    </row>
    <row r="10" spans="1:16" ht="30">
      <c r="A10" s="7">
        <v>1138</v>
      </c>
      <c r="B10" s="44"/>
      <c r="C10" s="7" t="s">
        <v>114</v>
      </c>
      <c r="D10" s="8">
        <v>150</v>
      </c>
      <c r="E10" s="8">
        <v>5.44</v>
      </c>
      <c r="F10" s="8">
        <v>6.34</v>
      </c>
      <c r="G10" s="10">
        <v>21.79</v>
      </c>
      <c r="H10" s="8">
        <v>188.15</v>
      </c>
      <c r="I10" s="8">
        <v>0.15</v>
      </c>
      <c r="J10" s="8">
        <v>1.26</v>
      </c>
      <c r="K10" s="8">
        <v>0.09</v>
      </c>
      <c r="L10" s="8">
        <v>0.02</v>
      </c>
      <c r="M10" s="10">
        <v>152.84</v>
      </c>
      <c r="N10" s="10">
        <v>132.07</v>
      </c>
      <c r="O10" s="10">
        <v>29.67</v>
      </c>
      <c r="P10" s="8">
        <v>0.7</v>
      </c>
    </row>
    <row r="11" spans="1:16" ht="15">
      <c r="A11" s="7">
        <v>943</v>
      </c>
      <c r="B11" s="44"/>
      <c r="C11" s="7" t="s">
        <v>91</v>
      </c>
      <c r="D11" s="8">
        <v>200</v>
      </c>
      <c r="E11" s="8">
        <v>8.9</v>
      </c>
      <c r="F11" s="8">
        <v>3.06</v>
      </c>
      <c r="G11" s="8" t="s">
        <v>115</v>
      </c>
      <c r="H11" s="8" t="s">
        <v>92</v>
      </c>
      <c r="I11" s="8">
        <v>0</v>
      </c>
      <c r="J11" s="8">
        <v>6.55</v>
      </c>
      <c r="K11" s="8">
        <v>0</v>
      </c>
      <c r="L11" s="8">
        <v>0</v>
      </c>
      <c r="M11" s="8">
        <v>14.54</v>
      </c>
      <c r="N11" s="10">
        <v>7.94</v>
      </c>
      <c r="O11" s="10">
        <v>4.92</v>
      </c>
      <c r="P11" s="8">
        <v>0.34</v>
      </c>
    </row>
    <row r="12" spans="1:16" ht="15">
      <c r="A12" s="7">
        <v>878</v>
      </c>
      <c r="B12" s="6"/>
      <c r="C12" s="7" t="s">
        <v>32</v>
      </c>
      <c r="D12" s="8">
        <v>40</v>
      </c>
      <c r="E12" s="8">
        <v>3.04</v>
      </c>
      <c r="F12" s="10">
        <v>0.32</v>
      </c>
      <c r="G12" s="8" t="s">
        <v>120</v>
      </c>
      <c r="H12" s="8">
        <v>87.34</v>
      </c>
      <c r="I12" s="8">
        <v>0.04</v>
      </c>
      <c r="J12" s="8">
        <v>0</v>
      </c>
      <c r="K12" s="8">
        <v>0</v>
      </c>
      <c r="L12" s="8">
        <v>0.94</v>
      </c>
      <c r="M12" s="8">
        <v>7.51</v>
      </c>
      <c r="N12" s="10">
        <v>40.17</v>
      </c>
      <c r="O12" s="10">
        <v>5.6</v>
      </c>
      <c r="P12" s="8">
        <v>0.44</v>
      </c>
    </row>
    <row r="13" spans="1:16" ht="15">
      <c r="A13" s="48" t="s">
        <v>25</v>
      </c>
      <c r="B13" s="48"/>
      <c r="C13" s="48"/>
      <c r="D13" s="11"/>
      <c r="E13" s="12">
        <f>SUM(E9:E12)</f>
        <v>25.18</v>
      </c>
      <c r="F13" s="12">
        <f aca="true" t="shared" si="0" ref="F13:P13">SUM(F9:F12)</f>
        <v>18.62</v>
      </c>
      <c r="G13" s="12">
        <f t="shared" si="0"/>
        <v>40.29</v>
      </c>
      <c r="H13" s="12">
        <f t="shared" si="0"/>
        <v>442.73</v>
      </c>
      <c r="I13" s="12">
        <f t="shared" si="0"/>
        <v>0.24000000000000002</v>
      </c>
      <c r="J13" s="12">
        <f t="shared" si="0"/>
        <v>7.84</v>
      </c>
      <c r="K13" s="12">
        <f t="shared" si="0"/>
        <v>0.21</v>
      </c>
      <c r="L13" s="12">
        <f t="shared" si="0"/>
        <v>1.26</v>
      </c>
      <c r="M13" s="12">
        <f t="shared" si="0"/>
        <v>434.59999999999997</v>
      </c>
      <c r="N13" s="12">
        <f t="shared" si="0"/>
        <v>180.18</v>
      </c>
      <c r="O13" s="12">
        <f t="shared" si="0"/>
        <v>47.910000000000004</v>
      </c>
      <c r="P13" s="12">
        <f t="shared" si="0"/>
        <v>2.33</v>
      </c>
    </row>
    <row r="14" spans="1:16" ht="30">
      <c r="A14" s="7">
        <v>55</v>
      </c>
      <c r="B14" s="44" t="s">
        <v>26</v>
      </c>
      <c r="C14" s="7" t="s">
        <v>116</v>
      </c>
      <c r="D14" s="8">
        <v>60</v>
      </c>
      <c r="E14" s="8" t="s">
        <v>61</v>
      </c>
      <c r="F14" s="8">
        <v>0.06</v>
      </c>
      <c r="G14" s="8">
        <v>1.5</v>
      </c>
      <c r="H14" s="8">
        <v>8.78</v>
      </c>
      <c r="I14" s="8">
        <v>0.02</v>
      </c>
      <c r="J14" s="8">
        <v>3.28</v>
      </c>
      <c r="K14" s="8">
        <v>0.1</v>
      </c>
      <c r="L14" s="8">
        <v>2.82</v>
      </c>
      <c r="M14" s="10">
        <v>26.11</v>
      </c>
      <c r="N14" s="10">
        <v>41.68</v>
      </c>
      <c r="O14" s="10">
        <v>6.36</v>
      </c>
      <c r="P14" s="8">
        <v>0.36</v>
      </c>
    </row>
    <row r="15" spans="1:16" ht="60">
      <c r="A15" s="7">
        <v>208</v>
      </c>
      <c r="B15" s="44"/>
      <c r="C15" s="13" t="s">
        <v>117</v>
      </c>
      <c r="D15" s="8">
        <v>200</v>
      </c>
      <c r="E15" s="8">
        <v>2.3</v>
      </c>
      <c r="F15" s="8">
        <v>2.37</v>
      </c>
      <c r="G15" s="8">
        <v>16.63</v>
      </c>
      <c r="H15" s="8">
        <v>159.62</v>
      </c>
      <c r="I15" s="8">
        <v>0.1</v>
      </c>
      <c r="J15" s="8">
        <v>5.68</v>
      </c>
      <c r="K15" s="8">
        <v>0</v>
      </c>
      <c r="L15" s="8">
        <v>1.1</v>
      </c>
      <c r="M15" s="10">
        <v>22.99</v>
      </c>
      <c r="N15" s="10">
        <v>84.1</v>
      </c>
      <c r="O15" s="10">
        <v>14.57</v>
      </c>
      <c r="P15" s="8">
        <v>0.79</v>
      </c>
    </row>
    <row r="16" spans="1:16" ht="30">
      <c r="A16" s="7">
        <v>1114</v>
      </c>
      <c r="B16" s="44"/>
      <c r="C16" s="7" t="s">
        <v>118</v>
      </c>
      <c r="D16" s="8">
        <v>150</v>
      </c>
      <c r="E16" s="8">
        <v>15.98</v>
      </c>
      <c r="F16" s="8">
        <v>15.9</v>
      </c>
      <c r="G16" s="8">
        <v>14.13</v>
      </c>
      <c r="H16" s="8">
        <v>275.5</v>
      </c>
      <c r="I16" s="8">
        <v>0.11</v>
      </c>
      <c r="J16" s="8">
        <v>7.16</v>
      </c>
      <c r="K16" s="8" t="s">
        <v>90</v>
      </c>
      <c r="L16" s="8">
        <v>0.08</v>
      </c>
      <c r="M16" s="8">
        <v>37.56</v>
      </c>
      <c r="N16" s="10">
        <v>327.62</v>
      </c>
      <c r="O16" s="10">
        <v>28.89</v>
      </c>
      <c r="P16" s="8">
        <v>1.89</v>
      </c>
    </row>
    <row r="17" spans="1:16" ht="15">
      <c r="A17" s="7">
        <v>1010</v>
      </c>
      <c r="B17" s="44"/>
      <c r="C17" s="7" t="s">
        <v>119</v>
      </c>
      <c r="D17" s="8">
        <v>200</v>
      </c>
      <c r="E17" s="8">
        <v>0.6</v>
      </c>
      <c r="F17" s="10">
        <v>0</v>
      </c>
      <c r="G17" s="10">
        <v>33</v>
      </c>
      <c r="H17" s="8">
        <v>142.07</v>
      </c>
      <c r="I17" s="8">
        <v>0.04</v>
      </c>
      <c r="J17" s="10">
        <v>10.92</v>
      </c>
      <c r="K17" s="8">
        <v>0</v>
      </c>
      <c r="L17" s="8">
        <v>0</v>
      </c>
      <c r="M17" s="10">
        <v>18.91</v>
      </c>
      <c r="N17" s="10">
        <v>49.63</v>
      </c>
      <c r="O17" s="10">
        <v>18.17</v>
      </c>
      <c r="P17" s="8">
        <v>0.4</v>
      </c>
    </row>
    <row r="18" spans="1:16" ht="15">
      <c r="A18" s="7">
        <v>878</v>
      </c>
      <c r="B18" s="44"/>
      <c r="C18" s="7" t="s">
        <v>32</v>
      </c>
      <c r="D18" s="8">
        <v>40</v>
      </c>
      <c r="E18" s="8">
        <v>3.04</v>
      </c>
      <c r="F18" s="10">
        <v>0.32</v>
      </c>
      <c r="G18" s="8" t="s">
        <v>120</v>
      </c>
      <c r="H18" s="8">
        <v>87.34</v>
      </c>
      <c r="I18" s="8">
        <v>0.04</v>
      </c>
      <c r="J18" s="8">
        <v>0</v>
      </c>
      <c r="K18" s="8">
        <v>0</v>
      </c>
      <c r="L18" s="8">
        <v>0.94</v>
      </c>
      <c r="M18" s="8">
        <v>7.51</v>
      </c>
      <c r="N18" s="10">
        <v>40.17</v>
      </c>
      <c r="O18" s="10">
        <v>5.6</v>
      </c>
      <c r="P18" s="8">
        <v>0.44</v>
      </c>
    </row>
    <row r="19" spans="1:16" ht="15">
      <c r="A19" s="7">
        <v>879</v>
      </c>
      <c r="B19" s="44"/>
      <c r="C19" s="7" t="s">
        <v>34</v>
      </c>
      <c r="D19" s="8">
        <v>40</v>
      </c>
      <c r="E19" s="8">
        <v>2.64</v>
      </c>
      <c r="F19" s="10">
        <v>0.48</v>
      </c>
      <c r="G19" s="8">
        <v>13.36</v>
      </c>
      <c r="H19" s="8">
        <v>72.71</v>
      </c>
      <c r="I19" s="8">
        <v>0.07</v>
      </c>
      <c r="J19" s="8" t="s">
        <v>121</v>
      </c>
      <c r="K19" s="8">
        <v>0</v>
      </c>
      <c r="L19" s="8">
        <v>0</v>
      </c>
      <c r="M19" s="10">
        <v>19.83</v>
      </c>
      <c r="N19" s="10">
        <v>101.31</v>
      </c>
      <c r="O19" s="10">
        <v>12.13</v>
      </c>
      <c r="P19" s="8">
        <v>0.23</v>
      </c>
    </row>
    <row r="20" spans="1:16" ht="15">
      <c r="A20" s="48" t="s">
        <v>25</v>
      </c>
      <c r="B20" s="48"/>
      <c r="C20" s="48"/>
      <c r="D20" s="11"/>
      <c r="E20" s="12">
        <f>SUM(E14:E19)</f>
        <v>24.560000000000002</v>
      </c>
      <c r="F20" s="12">
        <f aca="true" t="shared" si="1" ref="F20:P20">SUM(F14:F19)</f>
        <v>19.130000000000003</v>
      </c>
      <c r="G20" s="12">
        <f t="shared" si="1"/>
        <v>78.61999999999999</v>
      </c>
      <c r="H20" s="12">
        <f t="shared" si="1"/>
        <v>746.0200000000001</v>
      </c>
      <c r="I20" s="12">
        <f t="shared" si="1"/>
        <v>0.38</v>
      </c>
      <c r="J20" s="12">
        <f t="shared" si="1"/>
        <v>27.04</v>
      </c>
      <c r="K20" s="12">
        <f t="shared" si="1"/>
        <v>0.1</v>
      </c>
      <c r="L20" s="12">
        <f t="shared" si="1"/>
        <v>4.9399999999999995</v>
      </c>
      <c r="M20" s="12">
        <f t="shared" si="1"/>
        <v>132.91</v>
      </c>
      <c r="N20" s="12">
        <f t="shared" si="1"/>
        <v>644.51</v>
      </c>
      <c r="O20" s="12">
        <f t="shared" si="1"/>
        <v>85.72</v>
      </c>
      <c r="P20" s="12">
        <f t="shared" si="1"/>
        <v>4.11</v>
      </c>
    </row>
    <row r="21" spans="1:16" ht="14.25">
      <c r="A21" s="44"/>
      <c r="B21" s="44"/>
      <c r="C21" s="44"/>
      <c r="D21" s="46"/>
      <c r="E21" s="44">
        <f>SUM(E13,E20)</f>
        <v>49.74</v>
      </c>
      <c r="F21" s="44">
        <f aca="true" t="shared" si="2" ref="F21:P21">SUM(F13,F20)</f>
        <v>37.75</v>
      </c>
      <c r="G21" s="44">
        <f t="shared" si="2"/>
        <v>118.91</v>
      </c>
      <c r="H21" s="44">
        <f t="shared" si="2"/>
        <v>1188.75</v>
      </c>
      <c r="I21" s="44">
        <f t="shared" si="2"/>
        <v>0.62</v>
      </c>
      <c r="J21" s="44">
        <f t="shared" si="2"/>
        <v>34.879999999999995</v>
      </c>
      <c r="K21" s="44">
        <f t="shared" si="2"/>
        <v>0.31</v>
      </c>
      <c r="L21" s="44">
        <f t="shared" si="2"/>
        <v>6.199999999999999</v>
      </c>
      <c r="M21" s="44">
        <f t="shared" si="2"/>
        <v>567.51</v>
      </c>
      <c r="N21" s="44">
        <f t="shared" si="2"/>
        <v>824.69</v>
      </c>
      <c r="O21" s="44">
        <f t="shared" si="2"/>
        <v>133.63</v>
      </c>
      <c r="P21" s="44">
        <f t="shared" si="2"/>
        <v>6.44</v>
      </c>
    </row>
    <row r="22" spans="1:16" ht="14.25">
      <c r="A22" s="44" t="s">
        <v>74</v>
      </c>
      <c r="B22" s="44"/>
      <c r="C22" s="44"/>
      <c r="D22" s="4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4" spans="5:16" ht="12.75">
      <c r="E24">
        <v>49.74</v>
      </c>
      <c r="F24">
        <v>37.75</v>
      </c>
      <c r="G24">
        <v>118.91</v>
      </c>
      <c r="H24">
        <v>1188.75</v>
      </c>
      <c r="I24">
        <v>0.62</v>
      </c>
      <c r="J24">
        <v>34.88</v>
      </c>
      <c r="K24">
        <v>0.31</v>
      </c>
      <c r="L24">
        <v>6.2</v>
      </c>
      <c r="M24">
        <v>567.51</v>
      </c>
      <c r="N24">
        <v>824.69</v>
      </c>
      <c r="O24">
        <v>133.63</v>
      </c>
      <c r="P24">
        <v>6.44</v>
      </c>
    </row>
  </sheetData>
  <sheetProtection/>
  <mergeCells count="34">
    <mergeCell ref="M7:M8"/>
    <mergeCell ref="N7:N8"/>
    <mergeCell ref="I7:I8"/>
    <mergeCell ref="J7:J8"/>
    <mergeCell ref="N21:N22"/>
    <mergeCell ref="O21:O22"/>
    <mergeCell ref="I21:I22"/>
    <mergeCell ref="J21:J22"/>
    <mergeCell ref="K21:K22"/>
    <mergeCell ref="L21:L22"/>
    <mergeCell ref="P21:P22"/>
    <mergeCell ref="E7:E8"/>
    <mergeCell ref="F7:F8"/>
    <mergeCell ref="G7:G8"/>
    <mergeCell ref="K7:K8"/>
    <mergeCell ref="L7:L8"/>
    <mergeCell ref="O7:O8"/>
    <mergeCell ref="P7:P8"/>
    <mergeCell ref="H7:H8"/>
    <mergeCell ref="H21:H22"/>
    <mergeCell ref="B9:B11"/>
    <mergeCell ref="A13:C13"/>
    <mergeCell ref="B14:B19"/>
    <mergeCell ref="A20:C20"/>
    <mergeCell ref="A7:A8"/>
    <mergeCell ref="B7:B8"/>
    <mergeCell ref="C7:C8"/>
    <mergeCell ref="M21:M22"/>
    <mergeCell ref="A21:C21"/>
    <mergeCell ref="A22:C22"/>
    <mergeCell ref="D21:D22"/>
    <mergeCell ref="E21:E22"/>
    <mergeCell ref="F21:F22"/>
    <mergeCell ref="G21:G22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view="pageLayout" zoomScale="70" zoomScalePageLayoutView="70" workbookViewId="0" topLeftCell="A3">
      <selection activeCell="A6" sqref="A6:B6"/>
    </sheetView>
  </sheetViews>
  <sheetFormatPr defaultColWidth="9.140625" defaultRowHeight="12.75"/>
  <cols>
    <col min="2" max="2" width="13.421875" style="0" customWidth="1"/>
    <col min="3" max="3" width="18.8515625" style="0" customWidth="1"/>
    <col min="8" max="8" width="10.42187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44</v>
      </c>
      <c r="B4" s="3"/>
      <c r="C4" s="3"/>
    </row>
    <row r="5" spans="1:16" ht="18.75">
      <c r="A5" s="2" t="s">
        <v>38</v>
      </c>
      <c r="B5" s="3"/>
      <c r="C5" s="3"/>
      <c r="E5">
        <v>14.46</v>
      </c>
      <c r="F5">
        <v>17.18</v>
      </c>
      <c r="G5">
        <v>90.92</v>
      </c>
      <c r="H5">
        <v>683.04</v>
      </c>
      <c r="I5">
        <v>0.21</v>
      </c>
      <c r="J5">
        <v>1.83</v>
      </c>
      <c r="K5">
        <v>0.28</v>
      </c>
      <c r="L5">
        <v>3.41</v>
      </c>
      <c r="M5">
        <v>302.9</v>
      </c>
      <c r="N5">
        <v>290.57</v>
      </c>
      <c r="O5">
        <v>63.27</v>
      </c>
      <c r="P5">
        <v>4.25</v>
      </c>
    </row>
    <row r="6" spans="1:16" ht="18.75">
      <c r="A6" s="2" t="s">
        <v>189</v>
      </c>
      <c r="B6" s="3"/>
      <c r="C6" s="3"/>
      <c r="E6">
        <v>28.44</v>
      </c>
      <c r="F6">
        <v>10.16</v>
      </c>
      <c r="G6">
        <v>104.18</v>
      </c>
      <c r="H6">
        <v>745.54</v>
      </c>
      <c r="I6">
        <v>0.41</v>
      </c>
      <c r="J6">
        <v>31.59</v>
      </c>
      <c r="K6">
        <v>0.12</v>
      </c>
      <c r="L6">
        <v>5.58</v>
      </c>
      <c r="M6">
        <v>306.54</v>
      </c>
      <c r="N6">
        <v>659.83</v>
      </c>
      <c r="O6">
        <v>100.71</v>
      </c>
      <c r="P6">
        <v>4.21</v>
      </c>
    </row>
    <row r="8" spans="1:17" ht="15">
      <c r="A8" s="52" t="s">
        <v>0</v>
      </c>
      <c r="B8" s="53" t="s">
        <v>1</v>
      </c>
      <c r="C8" s="47" t="s">
        <v>2</v>
      </c>
      <c r="D8" s="8" t="s">
        <v>3</v>
      </c>
      <c r="E8" s="47" t="s">
        <v>5</v>
      </c>
      <c r="F8" s="47"/>
      <c r="G8" s="47"/>
      <c r="H8" s="54" t="s">
        <v>6</v>
      </c>
      <c r="I8" s="47" t="s">
        <v>7</v>
      </c>
      <c r="J8" s="47"/>
      <c r="K8" s="47"/>
      <c r="L8" s="47"/>
      <c r="M8" s="47" t="s">
        <v>8</v>
      </c>
      <c r="N8" s="47"/>
      <c r="O8" s="47"/>
      <c r="P8" s="47"/>
      <c r="Q8" s="1"/>
    </row>
    <row r="9" spans="1:17" ht="15">
      <c r="A9" s="52"/>
      <c r="B9" s="53"/>
      <c r="C9" s="47"/>
      <c r="D9" s="8" t="s">
        <v>4</v>
      </c>
      <c r="E9" s="47"/>
      <c r="F9" s="47"/>
      <c r="G9" s="47"/>
      <c r="H9" s="54"/>
      <c r="I9" s="47" t="s">
        <v>9</v>
      </c>
      <c r="J9" s="47" t="s">
        <v>10</v>
      </c>
      <c r="K9" s="47" t="s">
        <v>11</v>
      </c>
      <c r="L9" s="47" t="s">
        <v>12</v>
      </c>
      <c r="M9" s="47" t="s">
        <v>13</v>
      </c>
      <c r="N9" s="47" t="s">
        <v>14</v>
      </c>
      <c r="O9" s="44" t="s">
        <v>180</v>
      </c>
      <c r="P9" s="47" t="s">
        <v>45</v>
      </c>
      <c r="Q9" s="1"/>
    </row>
    <row r="10" spans="1:17" ht="25.5" customHeight="1">
      <c r="A10" s="52"/>
      <c r="B10" s="53"/>
      <c r="C10" s="47"/>
      <c r="D10" s="20"/>
      <c r="E10" s="8" t="s">
        <v>16</v>
      </c>
      <c r="F10" s="8" t="s">
        <v>17</v>
      </c>
      <c r="G10" s="8" t="s">
        <v>18</v>
      </c>
      <c r="H10" s="54"/>
      <c r="I10" s="47"/>
      <c r="J10" s="47"/>
      <c r="K10" s="47"/>
      <c r="L10" s="47"/>
      <c r="M10" s="47"/>
      <c r="N10" s="47"/>
      <c r="O10" s="44"/>
      <c r="P10" s="47"/>
      <c r="Q10" s="1"/>
    </row>
    <row r="11" spans="1:17" ht="15">
      <c r="A11" s="7">
        <v>260</v>
      </c>
      <c r="B11" s="44" t="s">
        <v>19</v>
      </c>
      <c r="C11" s="25" t="s">
        <v>123</v>
      </c>
      <c r="D11" s="29">
        <v>150</v>
      </c>
      <c r="E11" s="29">
        <v>2.27</v>
      </c>
      <c r="F11" s="29">
        <v>1.23</v>
      </c>
      <c r="G11" s="29">
        <v>16.23</v>
      </c>
      <c r="H11" s="29">
        <v>175.6</v>
      </c>
      <c r="I11" s="29">
        <v>0.04</v>
      </c>
      <c r="J11" s="29">
        <v>0.17</v>
      </c>
      <c r="K11" s="29">
        <v>0.03</v>
      </c>
      <c r="L11" s="29">
        <v>0.32</v>
      </c>
      <c r="M11" s="29">
        <v>65.42</v>
      </c>
      <c r="N11" s="29">
        <v>34.74</v>
      </c>
      <c r="O11" s="29">
        <v>15.27</v>
      </c>
      <c r="P11" s="29">
        <v>0.24</v>
      </c>
      <c r="Q11" s="1"/>
    </row>
    <row r="12" spans="1:17" ht="30">
      <c r="A12" s="7">
        <v>1</v>
      </c>
      <c r="B12" s="44"/>
      <c r="C12" s="25" t="s">
        <v>22</v>
      </c>
      <c r="D12" s="29">
        <v>50</v>
      </c>
      <c r="E12" s="29">
        <v>2.03</v>
      </c>
      <c r="F12" s="29">
        <v>8.6</v>
      </c>
      <c r="G12" s="29">
        <v>0.44</v>
      </c>
      <c r="H12" s="29">
        <v>119.95</v>
      </c>
      <c r="I12" s="29">
        <v>0.05</v>
      </c>
      <c r="J12" s="29">
        <v>0</v>
      </c>
      <c r="K12" s="29">
        <v>0.05</v>
      </c>
      <c r="L12" s="29">
        <v>0.05</v>
      </c>
      <c r="M12" s="29">
        <v>79.37</v>
      </c>
      <c r="N12" s="29">
        <v>49.71</v>
      </c>
      <c r="O12" s="29">
        <v>8.9</v>
      </c>
      <c r="P12" s="29">
        <v>0.65</v>
      </c>
      <c r="Q12" s="1"/>
    </row>
    <row r="13" spans="1:17" ht="15">
      <c r="A13" s="7">
        <v>590</v>
      </c>
      <c r="B13" s="44"/>
      <c r="C13" s="25" t="s">
        <v>124</v>
      </c>
      <c r="D13" s="29">
        <v>35</v>
      </c>
      <c r="E13" s="29">
        <v>2.63</v>
      </c>
      <c r="F13" s="29">
        <v>3.43</v>
      </c>
      <c r="G13" s="29">
        <v>26.04</v>
      </c>
      <c r="H13" s="29">
        <v>145.95</v>
      </c>
      <c r="I13" s="29">
        <v>0.03</v>
      </c>
      <c r="J13" s="29">
        <v>0</v>
      </c>
      <c r="K13" s="29">
        <v>0.15</v>
      </c>
      <c r="L13" s="29">
        <v>2.1</v>
      </c>
      <c r="M13" s="29">
        <v>14.24</v>
      </c>
      <c r="N13" s="29">
        <v>29.39</v>
      </c>
      <c r="O13" s="29">
        <v>7</v>
      </c>
      <c r="P13" s="29">
        <v>0.74</v>
      </c>
      <c r="Q13" s="1"/>
    </row>
    <row r="14" spans="1:17" ht="15">
      <c r="A14" s="7">
        <v>497</v>
      </c>
      <c r="B14" s="44"/>
      <c r="C14" s="25" t="s">
        <v>24</v>
      </c>
      <c r="D14" s="29">
        <v>200</v>
      </c>
      <c r="E14" s="29">
        <v>4.49</v>
      </c>
      <c r="F14" s="29">
        <v>3.6</v>
      </c>
      <c r="G14" s="29">
        <v>28.53</v>
      </c>
      <c r="H14" s="29">
        <v>154.2</v>
      </c>
      <c r="I14" s="29">
        <v>0.05</v>
      </c>
      <c r="J14" s="29">
        <v>1.66</v>
      </c>
      <c r="K14" s="29">
        <v>0.05</v>
      </c>
      <c r="L14" s="29">
        <v>0</v>
      </c>
      <c r="M14" s="29">
        <v>136.43</v>
      </c>
      <c r="N14" s="29">
        <v>129.33</v>
      </c>
      <c r="O14" s="29">
        <v>26.5</v>
      </c>
      <c r="P14" s="29">
        <v>2.18</v>
      </c>
      <c r="Q14" s="1"/>
    </row>
    <row r="15" spans="1:17" ht="15">
      <c r="A15" s="7">
        <v>878</v>
      </c>
      <c r="B15" s="8"/>
      <c r="C15" s="25" t="s">
        <v>32</v>
      </c>
      <c r="D15" s="8">
        <v>40</v>
      </c>
      <c r="E15" s="8">
        <v>3.04</v>
      </c>
      <c r="F15" s="8">
        <v>0.32</v>
      </c>
      <c r="G15" s="8">
        <v>19.68</v>
      </c>
      <c r="H15" s="8">
        <v>87.34</v>
      </c>
      <c r="I15" s="8">
        <v>0.04</v>
      </c>
      <c r="J15" s="8" t="s">
        <v>60</v>
      </c>
      <c r="K15" s="8">
        <v>0</v>
      </c>
      <c r="L15" s="8">
        <v>0.94</v>
      </c>
      <c r="M15" s="8">
        <v>7.44</v>
      </c>
      <c r="N15" s="10">
        <v>47.4</v>
      </c>
      <c r="O15" s="8">
        <v>5.6</v>
      </c>
      <c r="P15" s="8">
        <v>0.44</v>
      </c>
      <c r="Q15" s="1"/>
    </row>
    <row r="16" spans="1:17" ht="15">
      <c r="A16" s="48" t="s">
        <v>25</v>
      </c>
      <c r="B16" s="48"/>
      <c r="C16" s="48"/>
      <c r="D16" s="11"/>
      <c r="E16" s="6">
        <f>SUM(E11:E15)</f>
        <v>14.46</v>
      </c>
      <c r="F16" s="6">
        <f aca="true" t="shared" si="0" ref="F16:P16">SUM(F11:F15)</f>
        <v>17.18</v>
      </c>
      <c r="G16" s="6">
        <f t="shared" si="0"/>
        <v>90.92000000000002</v>
      </c>
      <c r="H16" s="6">
        <f t="shared" si="0"/>
        <v>683.0400000000001</v>
      </c>
      <c r="I16" s="6">
        <f t="shared" si="0"/>
        <v>0.21</v>
      </c>
      <c r="J16" s="6">
        <f t="shared" si="0"/>
        <v>1.8299999999999998</v>
      </c>
      <c r="K16" s="6">
        <f t="shared" si="0"/>
        <v>0.27999999999999997</v>
      </c>
      <c r="L16" s="6">
        <f t="shared" si="0"/>
        <v>3.41</v>
      </c>
      <c r="M16" s="6">
        <f t="shared" si="0"/>
        <v>302.90000000000003</v>
      </c>
      <c r="N16" s="6">
        <f t="shared" si="0"/>
        <v>290.57</v>
      </c>
      <c r="O16" s="6">
        <f t="shared" si="0"/>
        <v>63.27</v>
      </c>
      <c r="P16" s="6">
        <f t="shared" si="0"/>
        <v>4.25</v>
      </c>
      <c r="Q16" s="1"/>
    </row>
    <row r="17" spans="1:17" ht="45">
      <c r="A17" s="7">
        <v>59</v>
      </c>
      <c r="B17" s="44" t="s">
        <v>26</v>
      </c>
      <c r="C17" s="25" t="s">
        <v>27</v>
      </c>
      <c r="D17" s="8">
        <v>60</v>
      </c>
      <c r="E17" s="8">
        <v>0.53</v>
      </c>
      <c r="F17" s="8">
        <v>3.08</v>
      </c>
      <c r="G17" s="8">
        <v>1.03</v>
      </c>
      <c r="H17" s="8">
        <v>0.39</v>
      </c>
      <c r="I17" s="8" t="s">
        <v>125</v>
      </c>
      <c r="J17" s="10">
        <v>10.3</v>
      </c>
      <c r="K17" s="8">
        <v>0</v>
      </c>
      <c r="L17" s="8">
        <v>0.54</v>
      </c>
      <c r="M17" s="10">
        <v>21.1</v>
      </c>
      <c r="N17" s="10">
        <v>68.49</v>
      </c>
      <c r="O17" s="8">
        <v>3.53</v>
      </c>
      <c r="P17" s="8">
        <v>0.41</v>
      </c>
      <c r="Q17" s="1"/>
    </row>
    <row r="18" spans="1:17" ht="45">
      <c r="A18" s="7">
        <v>218</v>
      </c>
      <c r="B18" s="44"/>
      <c r="C18" s="28" t="s">
        <v>126</v>
      </c>
      <c r="D18" s="8">
        <v>200</v>
      </c>
      <c r="E18" s="8">
        <v>7.44</v>
      </c>
      <c r="F18" s="8">
        <v>5.82</v>
      </c>
      <c r="G18" s="8">
        <v>9.54</v>
      </c>
      <c r="H18" s="8">
        <v>130.42</v>
      </c>
      <c r="I18" s="8">
        <v>0.1</v>
      </c>
      <c r="J18" s="8">
        <v>9.87</v>
      </c>
      <c r="K18" s="8">
        <v>0.06</v>
      </c>
      <c r="L18" s="8">
        <v>1.9</v>
      </c>
      <c r="M18" s="10">
        <v>59.03</v>
      </c>
      <c r="N18" s="10">
        <v>158.51</v>
      </c>
      <c r="O18" s="10">
        <v>31.07</v>
      </c>
      <c r="P18" s="8">
        <v>1.07</v>
      </c>
      <c r="Q18" s="1"/>
    </row>
    <row r="19" spans="1:17" ht="15">
      <c r="A19" s="7">
        <v>645</v>
      </c>
      <c r="B19" s="44"/>
      <c r="C19" s="25" t="s">
        <v>29</v>
      </c>
      <c r="D19" s="8">
        <v>150</v>
      </c>
      <c r="E19" s="8">
        <v>13.35</v>
      </c>
      <c r="F19" s="10" t="s">
        <v>127</v>
      </c>
      <c r="G19" s="10">
        <v>25.1</v>
      </c>
      <c r="H19" s="8">
        <v>297.73</v>
      </c>
      <c r="I19" s="8">
        <v>0.15</v>
      </c>
      <c r="J19" s="8">
        <v>0.43</v>
      </c>
      <c r="K19" s="8">
        <v>0.06</v>
      </c>
      <c r="L19" s="8">
        <v>2.2</v>
      </c>
      <c r="M19" s="10">
        <v>98.41</v>
      </c>
      <c r="N19" s="10">
        <v>101.77</v>
      </c>
      <c r="O19" s="10">
        <v>27.6</v>
      </c>
      <c r="P19" s="8">
        <v>1.37</v>
      </c>
      <c r="Q19" s="1"/>
    </row>
    <row r="20" spans="1:17" ht="30">
      <c r="A20" s="7">
        <v>868</v>
      </c>
      <c r="B20" s="44"/>
      <c r="C20" s="25" t="s">
        <v>30</v>
      </c>
      <c r="D20" s="8">
        <v>200</v>
      </c>
      <c r="E20" s="8">
        <v>1.04</v>
      </c>
      <c r="F20" s="8">
        <v>0.06</v>
      </c>
      <c r="G20" s="10">
        <v>25.17</v>
      </c>
      <c r="H20" s="8">
        <v>110.99</v>
      </c>
      <c r="I20" s="8">
        <v>0.02</v>
      </c>
      <c r="J20" s="8" t="s">
        <v>128</v>
      </c>
      <c r="K20" s="8">
        <v>0</v>
      </c>
      <c r="L20" s="8">
        <v>0</v>
      </c>
      <c r="M20" s="10">
        <v>73.58</v>
      </c>
      <c r="N20" s="10">
        <v>135.52</v>
      </c>
      <c r="O20" s="10">
        <v>15</v>
      </c>
      <c r="P20" s="8">
        <v>0.69</v>
      </c>
      <c r="Q20" s="1"/>
    </row>
    <row r="21" spans="1:17" ht="15">
      <c r="A21" s="7">
        <v>847</v>
      </c>
      <c r="B21" s="44"/>
      <c r="C21" s="25" t="s">
        <v>129</v>
      </c>
      <c r="D21" s="8">
        <v>100</v>
      </c>
      <c r="E21" s="8">
        <v>0.4</v>
      </c>
      <c r="F21" s="8">
        <v>0.4</v>
      </c>
      <c r="G21" s="10">
        <v>10.3</v>
      </c>
      <c r="H21" s="8">
        <v>45.96</v>
      </c>
      <c r="I21" s="8">
        <v>0.03</v>
      </c>
      <c r="J21" s="10">
        <v>10.92</v>
      </c>
      <c r="K21" s="8">
        <v>0</v>
      </c>
      <c r="L21" s="8">
        <v>0</v>
      </c>
      <c r="M21" s="10">
        <v>27.34</v>
      </c>
      <c r="N21" s="10">
        <v>28.61</v>
      </c>
      <c r="O21" s="8">
        <v>5.78</v>
      </c>
      <c r="P21" s="8" t="s">
        <v>130</v>
      </c>
      <c r="Q21" s="1"/>
    </row>
    <row r="22" spans="1:17" ht="15">
      <c r="A22" s="7">
        <v>878</v>
      </c>
      <c r="B22" s="44"/>
      <c r="C22" s="25" t="s">
        <v>32</v>
      </c>
      <c r="D22" s="8">
        <v>40</v>
      </c>
      <c r="E22" s="8">
        <v>3.04</v>
      </c>
      <c r="F22" s="8">
        <v>0.32</v>
      </c>
      <c r="G22" s="8">
        <v>19.68</v>
      </c>
      <c r="H22" s="8">
        <v>87.34</v>
      </c>
      <c r="I22" s="8">
        <v>0.04</v>
      </c>
      <c r="J22" s="8" t="s">
        <v>60</v>
      </c>
      <c r="K22" s="8">
        <v>0</v>
      </c>
      <c r="L22" s="8">
        <v>0.94</v>
      </c>
      <c r="M22" s="8">
        <v>7.44</v>
      </c>
      <c r="N22" s="10">
        <v>47.4</v>
      </c>
      <c r="O22" s="8">
        <v>5.6</v>
      </c>
      <c r="P22" s="8">
        <v>0.44</v>
      </c>
      <c r="Q22" s="1"/>
    </row>
    <row r="23" spans="1:17" ht="15">
      <c r="A23" s="7">
        <v>879</v>
      </c>
      <c r="B23" s="44"/>
      <c r="C23" s="25" t="s">
        <v>34</v>
      </c>
      <c r="D23" s="8">
        <v>40</v>
      </c>
      <c r="E23" s="8">
        <v>2.64</v>
      </c>
      <c r="F23" s="8">
        <v>0.48</v>
      </c>
      <c r="G23" s="10">
        <v>13.36</v>
      </c>
      <c r="H23" s="8">
        <v>72.71</v>
      </c>
      <c r="I23" s="8">
        <v>0.07</v>
      </c>
      <c r="J23" s="8">
        <v>0.07</v>
      </c>
      <c r="K23" s="8">
        <v>0</v>
      </c>
      <c r="L23" s="8" t="s">
        <v>60</v>
      </c>
      <c r="M23" s="8">
        <v>19.64</v>
      </c>
      <c r="N23" s="10">
        <v>119.53</v>
      </c>
      <c r="O23" s="10">
        <v>12.13</v>
      </c>
      <c r="P23" s="8">
        <v>0.23</v>
      </c>
      <c r="Q23" s="1"/>
    </row>
    <row r="24" spans="1:17" ht="15">
      <c r="A24" s="48" t="s">
        <v>25</v>
      </c>
      <c r="B24" s="48"/>
      <c r="C24" s="48"/>
      <c r="D24" s="11"/>
      <c r="E24" s="6">
        <f>SUM(E17:E23)</f>
        <v>28.439999999999998</v>
      </c>
      <c r="F24" s="6">
        <f aca="true" t="shared" si="1" ref="F24:P24">SUM(F17:F23)</f>
        <v>10.160000000000002</v>
      </c>
      <c r="G24" s="6">
        <f t="shared" si="1"/>
        <v>104.17999999999999</v>
      </c>
      <c r="H24" s="6">
        <f t="shared" si="1"/>
        <v>745.5400000000001</v>
      </c>
      <c r="I24" s="6">
        <f t="shared" si="1"/>
        <v>0.41000000000000003</v>
      </c>
      <c r="J24" s="6">
        <f t="shared" si="1"/>
        <v>31.590000000000003</v>
      </c>
      <c r="K24" s="6">
        <f t="shared" si="1"/>
        <v>0.12</v>
      </c>
      <c r="L24" s="6">
        <f t="shared" si="1"/>
        <v>5.58</v>
      </c>
      <c r="M24" s="6">
        <f t="shared" si="1"/>
        <v>306.53999999999996</v>
      </c>
      <c r="N24" s="6">
        <f t="shared" si="1"/>
        <v>659.8299999999999</v>
      </c>
      <c r="O24" s="6">
        <f t="shared" si="1"/>
        <v>100.71</v>
      </c>
      <c r="P24" s="6">
        <f t="shared" si="1"/>
        <v>4.21</v>
      </c>
      <c r="Q24" s="1"/>
    </row>
    <row r="25" spans="1:17" ht="15">
      <c r="A25" s="51" t="s">
        <v>74</v>
      </c>
      <c r="B25" s="51"/>
      <c r="C25" s="51"/>
      <c r="D25" s="11"/>
      <c r="E25" s="26">
        <f>SUM(E16,E24)</f>
        <v>42.9</v>
      </c>
      <c r="F25" s="26">
        <f aca="true" t="shared" si="2" ref="F25:P25">SUM(F16,F24)</f>
        <v>27.340000000000003</v>
      </c>
      <c r="G25" s="26">
        <f t="shared" si="2"/>
        <v>195.10000000000002</v>
      </c>
      <c r="H25" s="26">
        <f t="shared" si="2"/>
        <v>1428.5800000000002</v>
      </c>
      <c r="I25" s="26">
        <f t="shared" si="2"/>
        <v>0.62</v>
      </c>
      <c r="J25" s="26">
        <f t="shared" si="2"/>
        <v>33.42</v>
      </c>
      <c r="K25" s="26">
        <f t="shared" si="2"/>
        <v>0.39999999999999997</v>
      </c>
      <c r="L25" s="26">
        <f t="shared" si="2"/>
        <v>8.99</v>
      </c>
      <c r="M25" s="26">
        <f t="shared" si="2"/>
        <v>609.44</v>
      </c>
      <c r="N25" s="26">
        <f t="shared" si="2"/>
        <v>950.3999999999999</v>
      </c>
      <c r="O25" s="26">
        <f t="shared" si="2"/>
        <v>163.98</v>
      </c>
      <c r="P25" s="26">
        <f t="shared" si="2"/>
        <v>8.46</v>
      </c>
      <c r="Q25" s="1"/>
    </row>
    <row r="27" spans="5:16" ht="12.75">
      <c r="E27">
        <v>42.9</v>
      </c>
      <c r="F27">
        <v>27.34</v>
      </c>
      <c r="G27">
        <v>195.1</v>
      </c>
      <c r="H27">
        <v>1428.58</v>
      </c>
      <c r="I27">
        <v>0.62</v>
      </c>
      <c r="J27">
        <v>33.42</v>
      </c>
      <c r="K27">
        <v>0.4</v>
      </c>
      <c r="L27">
        <v>8.99</v>
      </c>
      <c r="M27">
        <v>609.44</v>
      </c>
      <c r="N27">
        <v>950.4</v>
      </c>
      <c r="O27">
        <v>163.98</v>
      </c>
      <c r="P27">
        <v>8.46</v>
      </c>
    </row>
  </sheetData>
  <sheetProtection/>
  <mergeCells count="20">
    <mergeCell ref="B11:B14"/>
    <mergeCell ref="A16:C16"/>
    <mergeCell ref="B17:B23"/>
    <mergeCell ref="A24:C24"/>
    <mergeCell ref="A25:C25"/>
    <mergeCell ref="M8:P8"/>
    <mergeCell ref="I9:I10"/>
    <mergeCell ref="J9:J10"/>
    <mergeCell ref="K9:K10"/>
    <mergeCell ref="L9:L10"/>
    <mergeCell ref="M9:M10"/>
    <mergeCell ref="N9:N10"/>
    <mergeCell ref="O9:O10"/>
    <mergeCell ref="P9:P10"/>
    <mergeCell ref="A8:A10"/>
    <mergeCell ref="B8:B10"/>
    <mergeCell ref="C8:C10"/>
    <mergeCell ref="E8:G9"/>
    <mergeCell ref="H8:H10"/>
    <mergeCell ref="I8:L8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2"/>
  <sheetViews>
    <sheetView view="pageLayout" zoomScale="80" zoomScalePageLayoutView="80" workbookViewId="0" topLeftCell="A6">
      <selection activeCell="A6" sqref="A6"/>
    </sheetView>
  </sheetViews>
  <sheetFormatPr defaultColWidth="9.140625" defaultRowHeight="12.75"/>
  <cols>
    <col min="2" max="2" width="14.00390625" style="0" customWidth="1"/>
    <col min="3" max="3" width="17.2812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44</v>
      </c>
      <c r="B4" s="3"/>
      <c r="C4" s="3"/>
    </row>
    <row r="5" spans="1:3" ht="18.75">
      <c r="A5" s="2" t="s">
        <v>39</v>
      </c>
      <c r="B5" s="3"/>
      <c r="C5" s="3"/>
    </row>
    <row r="6" spans="1:16" ht="18.75">
      <c r="A6" s="2" t="s">
        <v>189</v>
      </c>
      <c r="B6" s="3"/>
      <c r="C6" s="3"/>
      <c r="E6">
        <v>14.63</v>
      </c>
      <c r="F6">
        <v>19.02</v>
      </c>
      <c r="G6">
        <v>102.15</v>
      </c>
      <c r="H6">
        <v>642.23</v>
      </c>
      <c r="I6">
        <v>0.21</v>
      </c>
      <c r="J6">
        <v>11.23</v>
      </c>
      <c r="K6">
        <v>0.16</v>
      </c>
      <c r="L6">
        <v>2.01</v>
      </c>
      <c r="M6">
        <v>360.73</v>
      </c>
      <c r="N6">
        <v>209.42</v>
      </c>
      <c r="O6">
        <v>81.82</v>
      </c>
      <c r="P6">
        <v>2.5</v>
      </c>
    </row>
    <row r="7" spans="5:16" ht="12.75">
      <c r="E7">
        <v>24.62</v>
      </c>
      <c r="F7">
        <v>31.72</v>
      </c>
      <c r="G7">
        <v>105.86</v>
      </c>
      <c r="H7">
        <v>586.16</v>
      </c>
      <c r="I7">
        <v>0.49</v>
      </c>
      <c r="J7">
        <v>20.4</v>
      </c>
      <c r="K7">
        <v>0.3</v>
      </c>
      <c r="L7">
        <v>4.08</v>
      </c>
      <c r="M7">
        <v>237.71</v>
      </c>
      <c r="N7">
        <v>625.57</v>
      </c>
      <c r="O7">
        <v>95.28</v>
      </c>
      <c r="P7">
        <v>4.77</v>
      </c>
    </row>
    <row r="9" spans="1:17" ht="15">
      <c r="A9" s="52" t="s">
        <v>0</v>
      </c>
      <c r="B9" s="53" t="s">
        <v>1</v>
      </c>
      <c r="C9" s="47" t="s">
        <v>2</v>
      </c>
      <c r="D9" s="8" t="s">
        <v>3</v>
      </c>
      <c r="E9" s="47" t="s">
        <v>5</v>
      </c>
      <c r="F9" s="47"/>
      <c r="G9" s="47"/>
      <c r="H9" s="54" t="s">
        <v>6</v>
      </c>
      <c r="I9" s="47" t="s">
        <v>7</v>
      </c>
      <c r="J9" s="47"/>
      <c r="K9" s="47"/>
      <c r="L9" s="47"/>
      <c r="M9" s="47" t="s">
        <v>8</v>
      </c>
      <c r="N9" s="47"/>
      <c r="O9" s="47"/>
      <c r="P9" s="47"/>
      <c r="Q9" s="1"/>
    </row>
    <row r="10" spans="1:17" ht="15">
      <c r="A10" s="52"/>
      <c r="B10" s="53"/>
      <c r="C10" s="47"/>
      <c r="D10" s="8" t="s">
        <v>4</v>
      </c>
      <c r="E10" s="47"/>
      <c r="F10" s="47"/>
      <c r="G10" s="47"/>
      <c r="H10" s="54"/>
      <c r="I10" s="47" t="s">
        <v>9</v>
      </c>
      <c r="J10" s="47" t="s">
        <v>10</v>
      </c>
      <c r="K10" s="47" t="s">
        <v>11</v>
      </c>
      <c r="L10" s="47" t="s">
        <v>12</v>
      </c>
      <c r="M10" s="47" t="s">
        <v>13</v>
      </c>
      <c r="N10" s="47" t="s">
        <v>14</v>
      </c>
      <c r="O10" s="44" t="s">
        <v>180</v>
      </c>
      <c r="P10" s="47" t="s">
        <v>45</v>
      </c>
      <c r="Q10" s="1"/>
    </row>
    <row r="11" spans="1:17" ht="25.5" customHeight="1">
      <c r="A11" s="52"/>
      <c r="B11" s="53"/>
      <c r="C11" s="47"/>
      <c r="D11" s="20"/>
      <c r="E11" s="8" t="s">
        <v>16</v>
      </c>
      <c r="F11" s="8" t="s">
        <v>17</v>
      </c>
      <c r="G11" s="8" t="s">
        <v>18</v>
      </c>
      <c r="H11" s="54"/>
      <c r="I11" s="47"/>
      <c r="J11" s="47"/>
      <c r="K11" s="47"/>
      <c r="L11" s="47"/>
      <c r="M11" s="47"/>
      <c r="N11" s="47"/>
      <c r="O11" s="44"/>
      <c r="P11" s="47"/>
      <c r="Q11" s="1"/>
    </row>
    <row r="12" spans="1:16" ht="15">
      <c r="A12" s="7">
        <v>468</v>
      </c>
      <c r="B12" s="44" t="s">
        <v>19</v>
      </c>
      <c r="C12" s="7" t="s">
        <v>131</v>
      </c>
      <c r="D12" s="8">
        <v>150</v>
      </c>
      <c r="E12" s="8">
        <v>5.82</v>
      </c>
      <c r="F12" s="8">
        <v>7.5</v>
      </c>
      <c r="G12" s="10">
        <v>51</v>
      </c>
      <c r="H12" s="8">
        <v>228.56</v>
      </c>
      <c r="I12" s="8">
        <v>0.06</v>
      </c>
      <c r="J12" s="8">
        <v>0.7</v>
      </c>
      <c r="K12" s="8">
        <v>0.03</v>
      </c>
      <c r="L12" s="8">
        <v>0.74</v>
      </c>
      <c r="M12" s="10">
        <v>163.65</v>
      </c>
      <c r="N12" s="10" t="s">
        <v>132</v>
      </c>
      <c r="O12" s="8">
        <v>19.32</v>
      </c>
      <c r="P12" s="8">
        <v>0.46</v>
      </c>
    </row>
    <row r="13" spans="1:16" ht="30">
      <c r="A13" s="7">
        <v>945</v>
      </c>
      <c r="B13" s="44"/>
      <c r="C13" s="7" t="s">
        <v>79</v>
      </c>
      <c r="D13" s="8">
        <v>200</v>
      </c>
      <c r="E13" s="8">
        <v>2.24</v>
      </c>
      <c r="F13" s="8">
        <v>2.1</v>
      </c>
      <c r="G13" s="10">
        <v>20.03</v>
      </c>
      <c r="H13" s="8">
        <v>110.38</v>
      </c>
      <c r="I13" s="8">
        <v>0.02</v>
      </c>
      <c r="J13" s="8">
        <v>0.53</v>
      </c>
      <c r="K13" s="8">
        <v>0.08</v>
      </c>
      <c r="L13" s="8">
        <v>0.28</v>
      </c>
      <c r="M13" s="10">
        <v>101.45</v>
      </c>
      <c r="N13" s="10">
        <v>116.53</v>
      </c>
      <c r="O13" s="8">
        <v>6</v>
      </c>
      <c r="P13" s="8">
        <v>0.35</v>
      </c>
    </row>
    <row r="14" spans="1:16" ht="15">
      <c r="A14" s="7">
        <v>112</v>
      </c>
      <c r="B14" s="44"/>
      <c r="C14" s="7" t="s">
        <v>133</v>
      </c>
      <c r="D14" s="8">
        <v>100</v>
      </c>
      <c r="E14" s="8">
        <v>1.5</v>
      </c>
      <c r="F14" s="8">
        <v>0.5</v>
      </c>
      <c r="G14" s="8">
        <v>11</v>
      </c>
      <c r="H14" s="8">
        <v>96</v>
      </c>
      <c r="I14" s="8">
        <v>0.04</v>
      </c>
      <c r="J14" s="8">
        <v>10</v>
      </c>
      <c r="K14" s="8">
        <v>0</v>
      </c>
      <c r="L14" s="8">
        <v>0</v>
      </c>
      <c r="M14" s="8">
        <v>10.82</v>
      </c>
      <c r="N14" s="10">
        <v>25.48</v>
      </c>
      <c r="O14" s="10">
        <v>42</v>
      </c>
      <c r="P14" s="8">
        <v>0.6</v>
      </c>
    </row>
    <row r="15" spans="1:16" ht="30">
      <c r="A15" s="7">
        <v>3</v>
      </c>
      <c r="B15" s="44"/>
      <c r="C15" s="25" t="s">
        <v>22</v>
      </c>
      <c r="D15" s="8">
        <v>50</v>
      </c>
      <c r="E15" s="8">
        <v>2.03</v>
      </c>
      <c r="F15" s="8">
        <v>8.6</v>
      </c>
      <c r="G15" s="8">
        <v>0.44</v>
      </c>
      <c r="H15" s="8">
        <v>119.95</v>
      </c>
      <c r="I15" s="9">
        <v>0.05</v>
      </c>
      <c r="J15" s="8">
        <v>0</v>
      </c>
      <c r="K15" s="8">
        <v>0.05</v>
      </c>
      <c r="L15" s="8">
        <v>0.05</v>
      </c>
      <c r="M15" s="10">
        <v>77.64</v>
      </c>
      <c r="N15" s="10">
        <v>36.59</v>
      </c>
      <c r="O15" s="10">
        <v>8.9</v>
      </c>
      <c r="P15" s="8">
        <v>0.65</v>
      </c>
    </row>
    <row r="16" spans="1:16" ht="15">
      <c r="A16" s="7">
        <v>878</v>
      </c>
      <c r="B16" s="6"/>
      <c r="C16" s="7" t="s">
        <v>32</v>
      </c>
      <c r="D16" s="8">
        <v>40</v>
      </c>
      <c r="E16" s="8">
        <v>3.04</v>
      </c>
      <c r="F16" s="10">
        <v>0.32</v>
      </c>
      <c r="G16" s="10">
        <v>19.68</v>
      </c>
      <c r="H16" s="8">
        <v>87.34</v>
      </c>
      <c r="I16" s="8">
        <v>0.04</v>
      </c>
      <c r="J16" s="8">
        <v>0</v>
      </c>
      <c r="K16" s="8">
        <v>0</v>
      </c>
      <c r="L16" s="8">
        <v>0.94</v>
      </c>
      <c r="M16" s="8">
        <v>7.17</v>
      </c>
      <c r="N16" s="10">
        <v>30.82</v>
      </c>
      <c r="O16" s="8">
        <v>5.6</v>
      </c>
      <c r="P16" s="8">
        <v>0.44</v>
      </c>
    </row>
    <row r="17" spans="1:16" ht="15.75" customHeight="1">
      <c r="A17" s="48" t="s">
        <v>25</v>
      </c>
      <c r="B17" s="48"/>
      <c r="C17" s="48"/>
      <c r="D17" s="11"/>
      <c r="E17" s="12">
        <f>SUM(E12:E16)</f>
        <v>14.629999999999999</v>
      </c>
      <c r="F17" s="12">
        <f aca="true" t="shared" si="0" ref="F17:P17">SUM(F12:F16)</f>
        <v>19.02</v>
      </c>
      <c r="G17" s="12">
        <f t="shared" si="0"/>
        <v>102.15</v>
      </c>
      <c r="H17" s="12">
        <f t="shared" si="0"/>
        <v>642.23</v>
      </c>
      <c r="I17" s="12">
        <f t="shared" si="0"/>
        <v>0.21</v>
      </c>
      <c r="J17" s="12">
        <f t="shared" si="0"/>
        <v>11.23</v>
      </c>
      <c r="K17" s="12">
        <f t="shared" si="0"/>
        <v>0.16</v>
      </c>
      <c r="L17" s="12">
        <f t="shared" si="0"/>
        <v>2.01</v>
      </c>
      <c r="M17" s="12">
        <f t="shared" si="0"/>
        <v>360.73</v>
      </c>
      <c r="N17" s="12">
        <f t="shared" si="0"/>
        <v>209.42</v>
      </c>
      <c r="O17" s="12">
        <f t="shared" si="0"/>
        <v>81.82</v>
      </c>
      <c r="P17" s="12">
        <f t="shared" si="0"/>
        <v>2.5</v>
      </c>
    </row>
    <row r="18" spans="1:16" ht="45">
      <c r="A18" s="7">
        <v>100</v>
      </c>
      <c r="B18" s="44" t="s">
        <v>26</v>
      </c>
      <c r="C18" s="7" t="s">
        <v>134</v>
      </c>
      <c r="D18" s="8">
        <v>60</v>
      </c>
      <c r="E18" s="8">
        <v>0.57</v>
      </c>
      <c r="F18" s="8">
        <v>4.3</v>
      </c>
      <c r="G18" s="8">
        <v>12.4</v>
      </c>
      <c r="H18" s="8">
        <v>68.32</v>
      </c>
      <c r="I18" s="8">
        <v>0.03</v>
      </c>
      <c r="J18" s="8">
        <v>3.8</v>
      </c>
      <c r="K18" s="8">
        <v>0.02</v>
      </c>
      <c r="L18" s="8">
        <v>0.81</v>
      </c>
      <c r="M18" s="10" t="s">
        <v>135</v>
      </c>
      <c r="N18" s="10">
        <v>31.56</v>
      </c>
      <c r="O18" s="8">
        <v>14.62</v>
      </c>
      <c r="P18" s="8" t="s">
        <v>136</v>
      </c>
    </row>
    <row r="19" spans="1:16" ht="15">
      <c r="A19" s="7">
        <v>202</v>
      </c>
      <c r="B19" s="44"/>
      <c r="C19" s="7" t="s">
        <v>53</v>
      </c>
      <c r="D19" s="8">
        <v>200</v>
      </c>
      <c r="E19" s="8">
        <v>1.75</v>
      </c>
      <c r="F19" s="8">
        <v>5.74</v>
      </c>
      <c r="G19" s="8">
        <v>9.23</v>
      </c>
      <c r="H19" s="8">
        <v>74.38</v>
      </c>
      <c r="I19" s="8">
        <v>0.1</v>
      </c>
      <c r="J19" s="8">
        <v>7.04</v>
      </c>
      <c r="K19" s="8">
        <v>0.11</v>
      </c>
      <c r="L19" s="8">
        <v>1.98</v>
      </c>
      <c r="M19" s="10">
        <v>35.6</v>
      </c>
      <c r="N19" s="10">
        <v>61.64</v>
      </c>
      <c r="O19" s="8" t="s">
        <v>137</v>
      </c>
      <c r="P19" s="8">
        <v>0.64</v>
      </c>
    </row>
    <row r="20" spans="1:16" ht="30">
      <c r="A20" s="7">
        <v>618</v>
      </c>
      <c r="B20" s="44"/>
      <c r="C20" s="7" t="s">
        <v>138</v>
      </c>
      <c r="D20" s="8">
        <v>80</v>
      </c>
      <c r="E20" s="8">
        <v>12.03</v>
      </c>
      <c r="F20" s="8">
        <v>12.54</v>
      </c>
      <c r="G20" s="8">
        <v>4.62</v>
      </c>
      <c r="H20" s="8">
        <v>122.22</v>
      </c>
      <c r="I20" s="8">
        <v>0.05</v>
      </c>
      <c r="J20" s="8">
        <v>0.42</v>
      </c>
      <c r="K20" s="8">
        <v>0.05</v>
      </c>
      <c r="L20" s="8">
        <v>0</v>
      </c>
      <c r="M20" s="8">
        <v>13.07</v>
      </c>
      <c r="N20" s="10">
        <v>240.4</v>
      </c>
      <c r="O20" s="8">
        <v>23.41</v>
      </c>
      <c r="P20" s="8">
        <v>1.45</v>
      </c>
    </row>
    <row r="21" spans="1:16" ht="45">
      <c r="A21" s="7">
        <v>794</v>
      </c>
      <c r="B21" s="44"/>
      <c r="C21" s="7" t="s">
        <v>55</v>
      </c>
      <c r="D21" s="8">
        <v>20</v>
      </c>
      <c r="E21" s="8">
        <v>0.76</v>
      </c>
      <c r="F21" s="10">
        <v>1.98</v>
      </c>
      <c r="G21" s="8">
        <v>2.07</v>
      </c>
      <c r="H21" s="8">
        <v>30.61</v>
      </c>
      <c r="I21" s="8">
        <v>0.03</v>
      </c>
      <c r="J21" s="8">
        <v>0.26</v>
      </c>
      <c r="K21" s="8">
        <v>0.08</v>
      </c>
      <c r="L21" s="8">
        <v>0.05</v>
      </c>
      <c r="M21" s="10">
        <v>40.39</v>
      </c>
      <c r="N21" s="10">
        <v>26.43</v>
      </c>
      <c r="O21" s="8">
        <v>1.89</v>
      </c>
      <c r="P21" s="8">
        <v>0.04</v>
      </c>
    </row>
    <row r="22" spans="1:16" ht="30">
      <c r="A22" s="7">
        <v>694</v>
      </c>
      <c r="B22" s="44"/>
      <c r="C22" s="7" t="s">
        <v>56</v>
      </c>
      <c r="D22" s="8">
        <v>150</v>
      </c>
      <c r="E22" s="8">
        <v>3.23</v>
      </c>
      <c r="F22" s="10">
        <v>5.96</v>
      </c>
      <c r="G22" s="10">
        <v>21.7</v>
      </c>
      <c r="H22" s="8">
        <v>130.58</v>
      </c>
      <c r="I22" s="8">
        <v>0.1</v>
      </c>
      <c r="J22" s="8">
        <v>8.82</v>
      </c>
      <c r="K22" s="8">
        <v>0.04</v>
      </c>
      <c r="L22" s="8">
        <v>0.3</v>
      </c>
      <c r="M22" s="10">
        <v>55.76</v>
      </c>
      <c r="N22" s="10">
        <v>124.77</v>
      </c>
      <c r="O22" s="10">
        <v>26.48</v>
      </c>
      <c r="P22" s="8">
        <v>1.17</v>
      </c>
    </row>
    <row r="23" spans="1:16" ht="15">
      <c r="A23" s="7">
        <v>868</v>
      </c>
      <c r="B23" s="44"/>
      <c r="C23" s="7" t="s">
        <v>139</v>
      </c>
      <c r="D23" s="8">
        <v>200</v>
      </c>
      <c r="E23" s="8">
        <v>0.6</v>
      </c>
      <c r="F23" s="10">
        <v>0.4</v>
      </c>
      <c r="G23" s="10">
        <v>22.8</v>
      </c>
      <c r="H23" s="8" t="s">
        <v>140</v>
      </c>
      <c r="I23" s="8">
        <v>0.07</v>
      </c>
      <c r="J23" s="8" t="s">
        <v>141</v>
      </c>
      <c r="K23" s="8">
        <v>0</v>
      </c>
      <c r="L23" s="8">
        <v>0</v>
      </c>
      <c r="M23" s="10">
        <v>66.78</v>
      </c>
      <c r="N23" s="10">
        <v>32.23</v>
      </c>
      <c r="O23" s="8">
        <v>11.15</v>
      </c>
      <c r="P23" s="8">
        <v>0.8</v>
      </c>
    </row>
    <row r="24" spans="1:16" ht="15">
      <c r="A24" s="7">
        <v>878</v>
      </c>
      <c r="B24" s="44"/>
      <c r="C24" s="7" t="s">
        <v>32</v>
      </c>
      <c r="D24" s="8">
        <v>40</v>
      </c>
      <c r="E24" s="8">
        <v>3.04</v>
      </c>
      <c r="F24" s="10">
        <v>0.32</v>
      </c>
      <c r="G24" s="10">
        <v>19.68</v>
      </c>
      <c r="H24" s="8">
        <v>87.34</v>
      </c>
      <c r="I24" s="8">
        <v>0.04</v>
      </c>
      <c r="J24" s="8">
        <v>0</v>
      </c>
      <c r="K24" s="8">
        <v>0</v>
      </c>
      <c r="L24" s="8">
        <v>0.94</v>
      </c>
      <c r="M24" s="8">
        <v>7.17</v>
      </c>
      <c r="N24" s="10">
        <v>30.82</v>
      </c>
      <c r="O24" s="8">
        <v>5.6</v>
      </c>
      <c r="P24" s="8">
        <v>0.44</v>
      </c>
    </row>
    <row r="25" spans="1:16" ht="15">
      <c r="A25" s="7">
        <v>879</v>
      </c>
      <c r="B25" s="44"/>
      <c r="C25" s="7" t="s">
        <v>34</v>
      </c>
      <c r="D25" s="8">
        <v>40</v>
      </c>
      <c r="E25" s="8">
        <v>2.64</v>
      </c>
      <c r="F25" s="10">
        <v>0.48</v>
      </c>
      <c r="G25" s="10">
        <v>13.36</v>
      </c>
      <c r="H25" s="8">
        <v>72.71</v>
      </c>
      <c r="I25" s="8">
        <v>0.07</v>
      </c>
      <c r="J25" s="8">
        <v>0.06</v>
      </c>
      <c r="K25" s="8">
        <v>0</v>
      </c>
      <c r="L25" s="8">
        <v>0</v>
      </c>
      <c r="M25" s="8">
        <v>18.94</v>
      </c>
      <c r="N25" s="10">
        <v>77.72</v>
      </c>
      <c r="O25" s="10">
        <v>12.13</v>
      </c>
      <c r="P25" s="8">
        <v>0.23</v>
      </c>
    </row>
    <row r="26" spans="1:16" ht="15">
      <c r="A26" s="48" t="s">
        <v>25</v>
      </c>
      <c r="B26" s="48"/>
      <c r="C26" s="48"/>
      <c r="D26" s="11"/>
      <c r="E26" s="30">
        <f>SUM(E18:E25)</f>
        <v>24.62</v>
      </c>
      <c r="F26" s="30">
        <f aca="true" t="shared" si="1" ref="F26:P26">SUM(F18:F25)</f>
        <v>31.72</v>
      </c>
      <c r="G26" s="30">
        <f t="shared" si="1"/>
        <v>105.86</v>
      </c>
      <c r="H26" s="30">
        <f t="shared" si="1"/>
        <v>586.1600000000001</v>
      </c>
      <c r="I26" s="30">
        <f t="shared" si="1"/>
        <v>0.49</v>
      </c>
      <c r="J26" s="30">
        <f t="shared" si="1"/>
        <v>20.4</v>
      </c>
      <c r="K26" s="30">
        <f t="shared" si="1"/>
        <v>0.3</v>
      </c>
      <c r="L26" s="30">
        <f t="shared" si="1"/>
        <v>4.08</v>
      </c>
      <c r="M26" s="30">
        <f t="shared" si="1"/>
        <v>237.70999999999998</v>
      </c>
      <c r="N26" s="30">
        <f t="shared" si="1"/>
        <v>625.57</v>
      </c>
      <c r="O26" s="30">
        <f t="shared" si="1"/>
        <v>95.28</v>
      </c>
      <c r="P26" s="30">
        <f t="shared" si="1"/>
        <v>4.7700000000000005</v>
      </c>
    </row>
    <row r="27" spans="1:16" ht="12.75" customHeight="1">
      <c r="A27" s="51" t="s">
        <v>35</v>
      </c>
      <c r="B27" s="51"/>
      <c r="C27" s="55"/>
      <c r="D27" s="55"/>
      <c r="E27" s="56">
        <f>SUM(E17,E26)</f>
        <v>39.25</v>
      </c>
      <c r="F27" s="56">
        <f aca="true" t="shared" si="2" ref="F27:P27">SUM(F17,F26)</f>
        <v>50.739999999999995</v>
      </c>
      <c r="G27" s="56">
        <f t="shared" si="2"/>
        <v>208.01</v>
      </c>
      <c r="H27" s="56">
        <f t="shared" si="2"/>
        <v>1228.39</v>
      </c>
      <c r="I27" s="56">
        <f t="shared" si="2"/>
        <v>0.7</v>
      </c>
      <c r="J27" s="56">
        <f t="shared" si="2"/>
        <v>31.63</v>
      </c>
      <c r="K27" s="56">
        <f t="shared" si="2"/>
        <v>0.45999999999999996</v>
      </c>
      <c r="L27" s="56">
        <f t="shared" si="2"/>
        <v>6.09</v>
      </c>
      <c r="M27" s="56">
        <f t="shared" si="2"/>
        <v>598.44</v>
      </c>
      <c r="N27" s="56">
        <f t="shared" si="2"/>
        <v>834.99</v>
      </c>
      <c r="O27" s="56">
        <f t="shared" si="2"/>
        <v>177.1</v>
      </c>
      <c r="P27" s="56">
        <f t="shared" si="2"/>
        <v>7.2700000000000005</v>
      </c>
    </row>
    <row r="28" spans="1:16" ht="12.75" customHeight="1">
      <c r="A28" s="51"/>
      <c r="B28" s="51"/>
      <c r="C28" s="55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12.75" customHeight="1" hidden="1">
      <c r="A29" s="51"/>
      <c r="B29" s="51"/>
      <c r="C29" s="55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12.75" customHeight="1" hidden="1">
      <c r="A30" s="51"/>
      <c r="B30" s="51"/>
      <c r="C30" s="5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2" spans="5:16" ht="12.75">
      <c r="E32">
        <v>39.25</v>
      </c>
      <c r="F32">
        <v>50.74</v>
      </c>
      <c r="G32">
        <v>208.01</v>
      </c>
      <c r="H32">
        <v>1228.39</v>
      </c>
      <c r="I32">
        <v>0.7</v>
      </c>
      <c r="J32">
        <v>31.63</v>
      </c>
      <c r="K32">
        <v>0.46</v>
      </c>
      <c r="L32">
        <v>6.09</v>
      </c>
      <c r="M32">
        <v>598.44</v>
      </c>
      <c r="N32">
        <v>834.99</v>
      </c>
      <c r="O32">
        <v>177.1</v>
      </c>
      <c r="P32">
        <v>7.27</v>
      </c>
    </row>
  </sheetData>
  <sheetProtection/>
  <mergeCells count="34">
    <mergeCell ref="I10:I11"/>
    <mergeCell ref="J10:J11"/>
    <mergeCell ref="H27:H30"/>
    <mergeCell ref="I27:I30"/>
    <mergeCell ref="N10:N11"/>
    <mergeCell ref="O10:O11"/>
    <mergeCell ref="P10:P11"/>
    <mergeCell ref="C9:C11"/>
    <mergeCell ref="E9:G10"/>
    <mergeCell ref="H9:H11"/>
    <mergeCell ref="I9:L9"/>
    <mergeCell ref="M9:P9"/>
    <mergeCell ref="K10:K11"/>
    <mergeCell ref="L10:L11"/>
    <mergeCell ref="M10:M11"/>
    <mergeCell ref="K27:K30"/>
    <mergeCell ref="L27:L30"/>
    <mergeCell ref="M27:M30"/>
    <mergeCell ref="N27:N30"/>
    <mergeCell ref="O27:O30"/>
    <mergeCell ref="P27:P30"/>
    <mergeCell ref="B12:B15"/>
    <mergeCell ref="A17:C17"/>
    <mergeCell ref="B18:B25"/>
    <mergeCell ref="A26:C26"/>
    <mergeCell ref="A27:B30"/>
    <mergeCell ref="J27:J30"/>
    <mergeCell ref="C27:C30"/>
    <mergeCell ref="A9:A11"/>
    <mergeCell ref="B9:B11"/>
    <mergeCell ref="D27:D30"/>
    <mergeCell ref="E27:E30"/>
    <mergeCell ref="F27:F30"/>
    <mergeCell ref="G27:G30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view="pageLayout" zoomScale="80" zoomScalePageLayoutView="80" workbookViewId="0" topLeftCell="A5">
      <selection activeCell="A6" sqref="A6"/>
    </sheetView>
  </sheetViews>
  <sheetFormatPr defaultColWidth="9.140625" defaultRowHeight="12.75"/>
  <cols>
    <col min="2" max="2" width="11.8515625" style="0" customWidth="1"/>
    <col min="3" max="3" width="17.8515625" style="0" customWidth="1"/>
    <col min="8" max="8" width="10.57421875" style="0" customWidth="1"/>
  </cols>
  <sheetData>
    <row r="3" spans="1:3" ht="18.75">
      <c r="A3" s="2" t="s">
        <v>36</v>
      </c>
      <c r="B3" s="3"/>
      <c r="C3" s="3"/>
    </row>
    <row r="4" spans="1:3" ht="18.75">
      <c r="A4" s="2" t="s">
        <v>44</v>
      </c>
      <c r="B4" s="3"/>
      <c r="C4" s="3"/>
    </row>
    <row r="5" spans="1:3" ht="18.75">
      <c r="A5" s="2" t="s">
        <v>40</v>
      </c>
      <c r="B5" s="3"/>
      <c r="C5" s="3"/>
    </row>
    <row r="6" spans="1:16" ht="18.75">
      <c r="A6" s="2" t="s">
        <v>189</v>
      </c>
      <c r="B6" s="3"/>
      <c r="C6" s="3"/>
      <c r="E6">
        <v>12.02</v>
      </c>
      <c r="F6">
        <v>11.94</v>
      </c>
      <c r="G6">
        <v>54.31</v>
      </c>
      <c r="H6">
        <v>340.93</v>
      </c>
      <c r="I6">
        <v>0.15</v>
      </c>
      <c r="J6">
        <v>0.6</v>
      </c>
      <c r="K6">
        <v>0.03</v>
      </c>
      <c r="L6">
        <v>1.54</v>
      </c>
      <c r="M6">
        <v>355.04</v>
      </c>
      <c r="N6">
        <v>285.7</v>
      </c>
      <c r="O6">
        <v>41.28</v>
      </c>
      <c r="P6">
        <v>1.5</v>
      </c>
    </row>
    <row r="7" spans="5:16" ht="12.75">
      <c r="E7">
        <v>27.02</v>
      </c>
      <c r="F7">
        <v>24.13</v>
      </c>
      <c r="G7">
        <v>44.24</v>
      </c>
      <c r="H7">
        <v>671.3</v>
      </c>
      <c r="I7">
        <v>0.21</v>
      </c>
      <c r="J7">
        <v>28.57</v>
      </c>
      <c r="K7">
        <v>0.13</v>
      </c>
      <c r="L7">
        <v>7.16</v>
      </c>
      <c r="M7">
        <v>120.57</v>
      </c>
      <c r="N7">
        <v>402.83</v>
      </c>
      <c r="O7">
        <v>94.67</v>
      </c>
      <c r="P7">
        <v>4.61</v>
      </c>
    </row>
    <row r="9" spans="1:17" ht="15">
      <c r="A9" s="48" t="s">
        <v>0</v>
      </c>
      <c r="B9" s="49" t="s">
        <v>1</v>
      </c>
      <c r="C9" s="44" t="s">
        <v>2</v>
      </c>
      <c r="D9" s="6" t="s">
        <v>3</v>
      </c>
      <c r="E9" s="44" t="s">
        <v>5</v>
      </c>
      <c r="F9" s="44"/>
      <c r="G9" s="44"/>
      <c r="H9" s="50" t="s">
        <v>6</v>
      </c>
      <c r="I9" s="47" t="s">
        <v>7</v>
      </c>
      <c r="J9" s="47"/>
      <c r="K9" s="47"/>
      <c r="L9" s="47"/>
      <c r="M9" s="47" t="s">
        <v>8</v>
      </c>
      <c r="N9" s="47"/>
      <c r="O9" s="47"/>
      <c r="P9" s="47"/>
      <c r="Q9" s="1"/>
    </row>
    <row r="10" spans="1:17" ht="15">
      <c r="A10" s="48"/>
      <c r="B10" s="49"/>
      <c r="C10" s="44"/>
      <c r="D10" s="6" t="s">
        <v>4</v>
      </c>
      <c r="E10" s="44"/>
      <c r="F10" s="44"/>
      <c r="G10" s="44"/>
      <c r="H10" s="50"/>
      <c r="I10" s="44" t="s">
        <v>9</v>
      </c>
      <c r="J10" s="44" t="s">
        <v>10</v>
      </c>
      <c r="K10" s="44" t="s">
        <v>11</v>
      </c>
      <c r="L10" s="44" t="s">
        <v>12</v>
      </c>
      <c r="M10" s="44" t="s">
        <v>13</v>
      </c>
      <c r="N10" s="44" t="s">
        <v>14</v>
      </c>
      <c r="O10" s="44" t="s">
        <v>180</v>
      </c>
      <c r="P10" s="44" t="s">
        <v>45</v>
      </c>
      <c r="Q10" s="1"/>
    </row>
    <row r="11" spans="1:17" ht="22.5" customHeight="1">
      <c r="A11" s="48"/>
      <c r="B11" s="49"/>
      <c r="C11" s="44"/>
      <c r="D11" s="20"/>
      <c r="E11" s="6" t="s">
        <v>16</v>
      </c>
      <c r="F11" s="8" t="s">
        <v>17</v>
      </c>
      <c r="G11" s="6" t="s">
        <v>18</v>
      </c>
      <c r="H11" s="50"/>
      <c r="I11" s="44"/>
      <c r="J11" s="44"/>
      <c r="K11" s="44"/>
      <c r="L11" s="44"/>
      <c r="M11" s="44"/>
      <c r="N11" s="44"/>
      <c r="O11" s="44"/>
      <c r="P11" s="44"/>
      <c r="Q11" s="1"/>
    </row>
    <row r="12" spans="1:17" ht="30">
      <c r="A12" s="7">
        <v>262</v>
      </c>
      <c r="B12" s="44" t="s">
        <v>19</v>
      </c>
      <c r="C12" s="7" t="s">
        <v>142</v>
      </c>
      <c r="D12" s="8">
        <v>200</v>
      </c>
      <c r="E12" s="8">
        <v>4.4</v>
      </c>
      <c r="F12" s="8">
        <v>3.92</v>
      </c>
      <c r="G12" s="8">
        <v>9.6</v>
      </c>
      <c r="H12" s="8">
        <v>143.21</v>
      </c>
      <c r="I12" s="8">
        <v>0.07</v>
      </c>
      <c r="J12" s="8">
        <v>0.56</v>
      </c>
      <c r="K12" s="8">
        <v>0.03</v>
      </c>
      <c r="L12" s="8">
        <v>0.24</v>
      </c>
      <c r="M12" s="10">
        <v>105.25</v>
      </c>
      <c r="N12" s="10">
        <v>80.43</v>
      </c>
      <c r="O12" s="10">
        <v>15.33</v>
      </c>
      <c r="P12" s="8">
        <v>0.25</v>
      </c>
      <c r="Q12" s="1"/>
    </row>
    <row r="13" spans="1:17" ht="30">
      <c r="A13" s="7">
        <v>878</v>
      </c>
      <c r="B13" s="44"/>
      <c r="C13" s="7" t="s">
        <v>48</v>
      </c>
      <c r="D13" s="8">
        <v>50</v>
      </c>
      <c r="E13" s="8">
        <v>2.34</v>
      </c>
      <c r="F13" s="8">
        <v>5.6</v>
      </c>
      <c r="G13" s="8" t="s">
        <v>143</v>
      </c>
      <c r="H13" s="8" t="s">
        <v>144</v>
      </c>
      <c r="I13" s="8">
        <v>0.04</v>
      </c>
      <c r="J13" s="8">
        <v>0.04</v>
      </c>
      <c r="K13" s="8" t="s">
        <v>121</v>
      </c>
      <c r="L13" s="8">
        <v>1.02</v>
      </c>
      <c r="M13" s="10">
        <v>152.5</v>
      </c>
      <c r="N13" s="10">
        <v>60.4</v>
      </c>
      <c r="O13" s="10">
        <v>14.35</v>
      </c>
      <c r="P13" s="8">
        <v>0.46</v>
      </c>
      <c r="Q13" s="1"/>
    </row>
    <row r="14" spans="1:17" ht="24" customHeight="1">
      <c r="A14" s="7">
        <v>943</v>
      </c>
      <c r="B14" s="20"/>
      <c r="C14" s="7" t="s">
        <v>79</v>
      </c>
      <c r="D14" s="8">
        <v>200</v>
      </c>
      <c r="E14" s="8">
        <v>2.24</v>
      </c>
      <c r="F14" s="8">
        <v>2.1</v>
      </c>
      <c r="G14" s="10">
        <v>25.03</v>
      </c>
      <c r="H14" s="8">
        <v>110.38</v>
      </c>
      <c r="I14" s="8" t="s">
        <v>125</v>
      </c>
      <c r="J14" s="8" t="s">
        <v>145</v>
      </c>
      <c r="K14" s="8" t="s">
        <v>81</v>
      </c>
      <c r="L14" s="8">
        <v>0.28</v>
      </c>
      <c r="M14" s="10">
        <v>91.22</v>
      </c>
      <c r="N14" s="10">
        <v>109.19</v>
      </c>
      <c r="O14" s="10">
        <v>6</v>
      </c>
      <c r="P14" s="8">
        <v>0.35</v>
      </c>
      <c r="Q14" s="1"/>
    </row>
    <row r="15" spans="1:17" ht="15">
      <c r="A15" s="7">
        <v>878</v>
      </c>
      <c r="B15" s="20"/>
      <c r="C15" s="7" t="s">
        <v>32</v>
      </c>
      <c r="D15" s="8">
        <v>40</v>
      </c>
      <c r="E15" s="10">
        <v>3.04</v>
      </c>
      <c r="F15" s="8">
        <v>0.32</v>
      </c>
      <c r="G15" s="10">
        <v>19.68</v>
      </c>
      <c r="H15" s="8">
        <v>87.34</v>
      </c>
      <c r="I15" s="8">
        <v>0.04</v>
      </c>
      <c r="J15" s="8">
        <v>0</v>
      </c>
      <c r="K15" s="8">
        <v>0</v>
      </c>
      <c r="L15" s="8" t="s">
        <v>160</v>
      </c>
      <c r="M15" s="8">
        <v>6.07</v>
      </c>
      <c r="N15" s="10">
        <v>35.68</v>
      </c>
      <c r="O15" s="8">
        <v>5.6</v>
      </c>
      <c r="P15" s="8">
        <v>0.44</v>
      </c>
      <c r="Q15" s="1"/>
    </row>
    <row r="16" spans="1:17" ht="15">
      <c r="A16" s="48" t="s">
        <v>25</v>
      </c>
      <c r="B16" s="48"/>
      <c r="C16" s="48"/>
      <c r="D16" s="11"/>
      <c r="E16" s="6">
        <f>SUM(E12:E15)</f>
        <v>12.02</v>
      </c>
      <c r="F16" s="6">
        <f aca="true" t="shared" si="0" ref="F16:P16">SUM(F12:F15)</f>
        <v>11.94</v>
      </c>
      <c r="G16" s="6">
        <f t="shared" si="0"/>
        <v>54.31</v>
      </c>
      <c r="H16" s="6">
        <f t="shared" si="0"/>
        <v>340.93</v>
      </c>
      <c r="I16" s="6">
        <f t="shared" si="0"/>
        <v>0.15000000000000002</v>
      </c>
      <c r="J16" s="6">
        <f t="shared" si="0"/>
        <v>0.6000000000000001</v>
      </c>
      <c r="K16" s="6">
        <f t="shared" si="0"/>
        <v>0.03</v>
      </c>
      <c r="L16" s="6">
        <f t="shared" si="0"/>
        <v>1.54</v>
      </c>
      <c r="M16" s="6">
        <f t="shared" si="0"/>
        <v>355.04</v>
      </c>
      <c r="N16" s="6">
        <f t="shared" si="0"/>
        <v>285.7</v>
      </c>
      <c r="O16" s="6">
        <f t="shared" si="0"/>
        <v>41.28</v>
      </c>
      <c r="P16" s="6">
        <f t="shared" si="0"/>
        <v>1.5</v>
      </c>
      <c r="Q16" s="1"/>
    </row>
    <row r="17" spans="1:17" ht="30">
      <c r="A17" s="7">
        <v>58</v>
      </c>
      <c r="B17" s="44" t="s">
        <v>26</v>
      </c>
      <c r="C17" s="7" t="s">
        <v>146</v>
      </c>
      <c r="D17" s="8">
        <v>60</v>
      </c>
      <c r="E17" s="10" t="s">
        <v>147</v>
      </c>
      <c r="F17" s="8">
        <v>3.65</v>
      </c>
      <c r="G17" s="8">
        <v>8.36</v>
      </c>
      <c r="H17" s="8">
        <v>68.85</v>
      </c>
      <c r="I17" s="8" t="s">
        <v>148</v>
      </c>
      <c r="J17" s="8">
        <v>12.49</v>
      </c>
      <c r="K17" s="8">
        <v>0.01</v>
      </c>
      <c r="L17" s="8" t="s">
        <v>149</v>
      </c>
      <c r="M17" s="10" t="s">
        <v>150</v>
      </c>
      <c r="N17" s="10">
        <v>73.52</v>
      </c>
      <c r="O17" s="10">
        <v>12.01</v>
      </c>
      <c r="P17" s="8">
        <v>0.5</v>
      </c>
      <c r="Q17" s="1"/>
    </row>
    <row r="18" spans="1:17" ht="47.25" customHeight="1">
      <c r="A18" s="7">
        <v>187</v>
      </c>
      <c r="B18" s="44"/>
      <c r="C18" s="13" t="s">
        <v>151</v>
      </c>
      <c r="D18" s="8">
        <v>200</v>
      </c>
      <c r="E18" s="10">
        <v>9.38</v>
      </c>
      <c r="F18" s="10">
        <v>8.9</v>
      </c>
      <c r="G18" s="8">
        <v>12.3</v>
      </c>
      <c r="H18" s="8">
        <v>191.89</v>
      </c>
      <c r="I18" s="8">
        <v>0.06</v>
      </c>
      <c r="J18" s="10">
        <v>12.68</v>
      </c>
      <c r="K18" s="8">
        <v>0.02</v>
      </c>
      <c r="L18" s="8">
        <v>2.45</v>
      </c>
      <c r="M18" s="10">
        <v>65.83</v>
      </c>
      <c r="N18" s="10">
        <v>115.36</v>
      </c>
      <c r="O18" s="10">
        <v>21.14</v>
      </c>
      <c r="P18" s="8">
        <v>1.29</v>
      </c>
      <c r="Q18" s="1"/>
    </row>
    <row r="19" spans="1:17" ht="30">
      <c r="A19" s="7">
        <v>486</v>
      </c>
      <c r="B19" s="44"/>
      <c r="C19" s="7" t="s">
        <v>68</v>
      </c>
      <c r="D19" s="8">
        <v>80</v>
      </c>
      <c r="E19" s="10">
        <v>8.42</v>
      </c>
      <c r="F19" s="8">
        <v>4.78</v>
      </c>
      <c r="G19" s="8">
        <v>3.9</v>
      </c>
      <c r="H19" s="8">
        <v>250.51</v>
      </c>
      <c r="I19" s="8">
        <v>0.07</v>
      </c>
      <c r="J19" s="8">
        <v>3.4</v>
      </c>
      <c r="K19" s="8">
        <v>0.06</v>
      </c>
      <c r="L19" s="8">
        <v>4.71</v>
      </c>
      <c r="M19" s="10">
        <v>27.94</v>
      </c>
      <c r="N19" s="10" t="s">
        <v>152</v>
      </c>
      <c r="O19" s="10">
        <v>25.54</v>
      </c>
      <c r="P19" s="8">
        <v>0.69</v>
      </c>
      <c r="Q19" s="1"/>
    </row>
    <row r="20" spans="1:17" ht="15">
      <c r="A20" s="7">
        <v>682</v>
      </c>
      <c r="B20" s="44"/>
      <c r="C20" s="7" t="s">
        <v>70</v>
      </c>
      <c r="D20" s="8">
        <v>150</v>
      </c>
      <c r="E20" s="10">
        <v>3.54</v>
      </c>
      <c r="F20" s="8">
        <v>6</v>
      </c>
      <c r="G20" s="10" t="s">
        <v>153</v>
      </c>
      <c r="H20" s="39" t="s">
        <v>183</v>
      </c>
      <c r="I20" s="8">
        <v>0.03</v>
      </c>
      <c r="J20" s="8" t="s">
        <v>60</v>
      </c>
      <c r="K20" s="8">
        <v>0.04</v>
      </c>
      <c r="L20" s="8" t="s">
        <v>90</v>
      </c>
      <c r="M20" s="8">
        <v>4.69</v>
      </c>
      <c r="N20" s="10">
        <v>88.29</v>
      </c>
      <c r="O20" s="10">
        <v>15.12</v>
      </c>
      <c r="P20" s="8">
        <v>0.51</v>
      </c>
      <c r="Q20" s="1"/>
    </row>
    <row r="21" spans="1:17" ht="30">
      <c r="A21" s="7">
        <v>867</v>
      </c>
      <c r="B21" s="44"/>
      <c r="C21" s="7" t="s">
        <v>72</v>
      </c>
      <c r="D21" s="8">
        <v>200</v>
      </c>
      <c r="E21" s="10" t="s">
        <v>154</v>
      </c>
      <c r="F21" s="8" t="s">
        <v>125</v>
      </c>
      <c r="G21" s="10" t="s">
        <v>155</v>
      </c>
      <c r="H21" s="8" t="s">
        <v>156</v>
      </c>
      <c r="I21" s="8">
        <v>0.01</v>
      </c>
      <c r="J21" s="8" t="s">
        <v>157</v>
      </c>
      <c r="K21" s="8">
        <v>0</v>
      </c>
      <c r="L21" s="8" t="s">
        <v>60</v>
      </c>
      <c r="M21" s="8" t="s">
        <v>158</v>
      </c>
      <c r="N21" s="10" t="s">
        <v>159</v>
      </c>
      <c r="O21" s="8">
        <v>3.13</v>
      </c>
      <c r="P21" s="8">
        <v>0.95</v>
      </c>
      <c r="Q21" s="1"/>
    </row>
    <row r="22" spans="1:17" ht="15">
      <c r="A22" s="7">
        <v>878</v>
      </c>
      <c r="B22" s="44"/>
      <c r="C22" s="7" t="s">
        <v>32</v>
      </c>
      <c r="D22" s="8">
        <v>40</v>
      </c>
      <c r="E22" s="10">
        <v>3.04</v>
      </c>
      <c r="F22" s="8">
        <v>0.32</v>
      </c>
      <c r="G22" s="10">
        <v>19.68</v>
      </c>
      <c r="H22" s="8">
        <v>87.34</v>
      </c>
      <c r="I22" s="8">
        <v>0.04</v>
      </c>
      <c r="J22" s="8">
        <v>0</v>
      </c>
      <c r="K22" s="8">
        <v>0</v>
      </c>
      <c r="L22" s="8" t="s">
        <v>160</v>
      </c>
      <c r="M22" s="8">
        <v>6.07</v>
      </c>
      <c r="N22" s="10">
        <v>35.68</v>
      </c>
      <c r="O22" s="8">
        <v>5.6</v>
      </c>
      <c r="P22" s="8">
        <v>0.44</v>
      </c>
      <c r="Q22" s="1"/>
    </row>
    <row r="23" spans="1:17" ht="15">
      <c r="A23" s="7">
        <v>879</v>
      </c>
      <c r="B23" s="44"/>
      <c r="C23" s="7" t="s">
        <v>34</v>
      </c>
      <c r="D23" s="8">
        <v>40</v>
      </c>
      <c r="E23" s="8">
        <v>2.64</v>
      </c>
      <c r="F23" s="8">
        <v>0.48</v>
      </c>
      <c r="G23" s="10" t="s">
        <v>62</v>
      </c>
      <c r="H23" s="8">
        <v>72.71</v>
      </c>
      <c r="I23" s="8" t="s">
        <v>121</v>
      </c>
      <c r="J23" s="8" t="s">
        <v>161</v>
      </c>
      <c r="K23" s="8">
        <v>0</v>
      </c>
      <c r="L23" s="8" t="s">
        <v>60</v>
      </c>
      <c r="M23" s="10">
        <v>16.04</v>
      </c>
      <c r="N23" s="10">
        <v>89.98</v>
      </c>
      <c r="O23" s="10">
        <v>12.13</v>
      </c>
      <c r="P23" s="8">
        <v>0.23</v>
      </c>
      <c r="Q23" s="1"/>
    </row>
    <row r="24" spans="1:17" ht="15">
      <c r="A24" s="48" t="s">
        <v>25</v>
      </c>
      <c r="B24" s="48"/>
      <c r="C24" s="48"/>
      <c r="D24" s="11"/>
      <c r="E24" s="12">
        <f>SUM(E17:E23)</f>
        <v>27.02</v>
      </c>
      <c r="F24" s="12">
        <f aca="true" t="shared" si="1" ref="F24:P24">SUM(F17:F23)</f>
        <v>24.130000000000003</v>
      </c>
      <c r="G24" s="12">
        <f t="shared" si="1"/>
        <v>44.239999999999995</v>
      </c>
      <c r="H24" s="12">
        <f t="shared" si="1"/>
        <v>671.3000000000001</v>
      </c>
      <c r="I24" s="12">
        <f t="shared" si="1"/>
        <v>0.21000000000000002</v>
      </c>
      <c r="J24" s="12">
        <f t="shared" si="1"/>
        <v>28.57</v>
      </c>
      <c r="K24" s="12">
        <f t="shared" si="1"/>
        <v>0.13</v>
      </c>
      <c r="L24" s="12">
        <f t="shared" si="1"/>
        <v>7.16</v>
      </c>
      <c r="M24" s="12">
        <f t="shared" si="1"/>
        <v>120.57</v>
      </c>
      <c r="N24" s="12">
        <f t="shared" si="1"/>
        <v>402.83000000000004</v>
      </c>
      <c r="O24" s="12">
        <f t="shared" si="1"/>
        <v>94.66999999999999</v>
      </c>
      <c r="P24" s="12">
        <f t="shared" si="1"/>
        <v>4.610000000000001</v>
      </c>
      <c r="Q24" s="1"/>
    </row>
    <row r="25" spans="1:17" ht="15">
      <c r="A25" s="51" t="s">
        <v>74</v>
      </c>
      <c r="B25" s="51"/>
      <c r="C25" s="51"/>
      <c r="D25" s="11"/>
      <c r="E25" s="26">
        <f>SUM(E16,E24)</f>
        <v>39.04</v>
      </c>
      <c r="F25" s="26">
        <f aca="true" t="shared" si="2" ref="F25:P25">SUM(F16,F24)</f>
        <v>36.07</v>
      </c>
      <c r="G25" s="26">
        <f t="shared" si="2"/>
        <v>98.55</v>
      </c>
      <c r="H25" s="26">
        <f t="shared" si="2"/>
        <v>1012.23</v>
      </c>
      <c r="I25" s="26">
        <f t="shared" si="2"/>
        <v>0.36000000000000004</v>
      </c>
      <c r="J25" s="26">
        <f t="shared" si="2"/>
        <v>29.17</v>
      </c>
      <c r="K25" s="26">
        <f t="shared" si="2"/>
        <v>0.16</v>
      </c>
      <c r="L25" s="26">
        <f t="shared" si="2"/>
        <v>8.7</v>
      </c>
      <c r="M25" s="26">
        <f t="shared" si="2"/>
        <v>475.61</v>
      </c>
      <c r="N25" s="26">
        <f t="shared" si="2"/>
        <v>688.53</v>
      </c>
      <c r="O25" s="26">
        <f t="shared" si="2"/>
        <v>135.95</v>
      </c>
      <c r="P25" s="26">
        <f t="shared" si="2"/>
        <v>6.110000000000001</v>
      </c>
      <c r="Q25" s="1"/>
    </row>
    <row r="27" spans="5:16" ht="12.75">
      <c r="E27">
        <v>39.04</v>
      </c>
      <c r="F27">
        <v>36.07</v>
      </c>
      <c r="G27">
        <v>98.55</v>
      </c>
      <c r="H27">
        <v>1012.23</v>
      </c>
      <c r="I27">
        <v>0.36</v>
      </c>
      <c r="J27">
        <v>29.17</v>
      </c>
      <c r="K27">
        <v>0.16</v>
      </c>
      <c r="L27">
        <v>8.7</v>
      </c>
      <c r="M27">
        <v>475.61</v>
      </c>
      <c r="N27">
        <v>688.53</v>
      </c>
      <c r="O27">
        <v>135.95</v>
      </c>
      <c r="P27">
        <v>6.11</v>
      </c>
    </row>
  </sheetData>
  <sheetProtection/>
  <mergeCells count="20">
    <mergeCell ref="B12:B13"/>
    <mergeCell ref="A16:C16"/>
    <mergeCell ref="B17:B23"/>
    <mergeCell ref="A24:C24"/>
    <mergeCell ref="A25:C25"/>
    <mergeCell ref="M9:P9"/>
    <mergeCell ref="I10:I11"/>
    <mergeCell ref="J10:J11"/>
    <mergeCell ref="K10:K11"/>
    <mergeCell ref="L10:L11"/>
    <mergeCell ref="M10:M11"/>
    <mergeCell ref="N10:N11"/>
    <mergeCell ref="O10:O11"/>
    <mergeCell ref="P10:P11"/>
    <mergeCell ref="A9:A11"/>
    <mergeCell ref="B9:B11"/>
    <mergeCell ref="C9:C11"/>
    <mergeCell ref="E9:G10"/>
    <mergeCell ref="H9:H11"/>
    <mergeCell ref="I9:L9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</cp:lastModifiedBy>
  <cp:lastPrinted>2020-08-11T08:03:49Z</cp:lastPrinted>
  <dcterms:created xsi:type="dcterms:W3CDTF">1996-10-08T23:32:33Z</dcterms:created>
  <dcterms:modified xsi:type="dcterms:W3CDTF">2021-05-06T06:56:00Z</dcterms:modified>
  <cp:category/>
  <cp:version/>
  <cp:contentType/>
  <cp:contentStatus/>
</cp:coreProperties>
</file>